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CATEG\Categorical Web Migration\ARP - Homeless Children and Youth II\2021-22\"/>
    </mc:Choice>
  </mc:AlternateContent>
  <xr:revisionPtr revIDLastSave="0" documentId="13_ncr:1_{A394D031-3471-4D58-942C-C33F0075230B}" xr6:coauthVersionLast="47" xr6:coauthVersionMax="47" xr10:uidLastSave="{00000000-0000-0000-0000-000000000000}"/>
  <bookViews>
    <workbookView xWindow="-120" yWindow="-120" windowWidth="29040" windowHeight="15840" xr2:uid="{456B2CA0-268A-417F-B1A2-490856277486}"/>
  </bookViews>
  <sheets>
    <sheet name="21-22 ARP HCY II 4th - LEA" sheetId="11" r:id="rId1"/>
    <sheet name="21-22 ARP HCY II 4th - Cty" sheetId="13" r:id="rId2"/>
  </sheets>
  <definedNames>
    <definedName name="_xlnm._FilterDatabase" localSheetId="1" hidden="1">'21-22 ARP HCY II 4th - Cty'!$A$4:$D$15</definedName>
    <definedName name="_xlnm._FilterDatabase" localSheetId="0" hidden="1">'21-22 ARP HCY II 4th - LEA'!$A$5:$L$11</definedName>
    <definedName name="_xlnm.Print_Area" localSheetId="1">'21-22 ARP HCY II 4th - Cty'!$A$1:$D$43</definedName>
    <definedName name="_xlnm.Print_Titles" localSheetId="1">'21-22 ARP HCY II 4th - Cty'!$1:$4</definedName>
    <definedName name="_xlnm.Print_Titles" localSheetId="0">'21-22 ARP HCY II 4th - LEA'!$1:$5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3" l="1"/>
  <c r="K141" i="11"/>
  <c r="L141" i="11"/>
</calcChain>
</file>

<file path=xl/sharedStrings.xml><?xml version="1.0" encoding="utf-8"?>
<sst xmlns="http://schemas.openxmlformats.org/spreadsheetml/2006/main" count="1351" uniqueCount="559">
  <si>
    <t>0000000</t>
  </si>
  <si>
    <t>09</t>
  </si>
  <si>
    <t>13</t>
  </si>
  <si>
    <t>13631230000000</t>
  </si>
  <si>
    <t>63123</t>
  </si>
  <si>
    <t>El Centro Elementary</t>
  </si>
  <si>
    <t>15</t>
  </si>
  <si>
    <t>15638260000000</t>
  </si>
  <si>
    <t>63826</t>
  </si>
  <si>
    <t>Tehachapi Unified</t>
  </si>
  <si>
    <t>15737420000000</t>
  </si>
  <si>
    <t>73742</t>
  </si>
  <si>
    <t>Sierra Sands Unified</t>
  </si>
  <si>
    <t>16</t>
  </si>
  <si>
    <t>16639170000000</t>
  </si>
  <si>
    <t>63917</t>
  </si>
  <si>
    <t>Hanford Elementary</t>
  </si>
  <si>
    <t>19</t>
  </si>
  <si>
    <t>64733</t>
  </si>
  <si>
    <t>30</t>
  </si>
  <si>
    <t>19648570000000</t>
  </si>
  <si>
    <t>64857</t>
  </si>
  <si>
    <t>Palmdale Elementary</t>
  </si>
  <si>
    <t>19650370000000</t>
  </si>
  <si>
    <t>65037</t>
  </si>
  <si>
    <t>South Whittier Elementary</t>
  </si>
  <si>
    <t>19651510000000</t>
  </si>
  <si>
    <t>65151</t>
  </si>
  <si>
    <t>Wilsona Elementary</t>
  </si>
  <si>
    <t>23</t>
  </si>
  <si>
    <t>24</t>
  </si>
  <si>
    <t>24657550000000</t>
  </si>
  <si>
    <t>65755</t>
  </si>
  <si>
    <t>Los Banos Unified</t>
  </si>
  <si>
    <t>27</t>
  </si>
  <si>
    <t>27754730000000</t>
  </si>
  <si>
    <t>75473</t>
  </si>
  <si>
    <t>Gonzales Unified</t>
  </si>
  <si>
    <t>31</t>
  </si>
  <si>
    <t>31668030000000</t>
  </si>
  <si>
    <t>66803</t>
  </si>
  <si>
    <t>Dry Creek Joint Elementary</t>
  </si>
  <si>
    <t>34</t>
  </si>
  <si>
    <t>76505</t>
  </si>
  <si>
    <t>34765050108837</t>
  </si>
  <si>
    <t>0108837</t>
  </si>
  <si>
    <t>0699</t>
  </si>
  <si>
    <t>Community Collaborative Charter</t>
  </si>
  <si>
    <t>36</t>
  </si>
  <si>
    <t>10363</t>
  </si>
  <si>
    <t>36678190000000</t>
  </si>
  <si>
    <t>67819</t>
  </si>
  <si>
    <t>Ontario-Montclair</t>
  </si>
  <si>
    <t>37</t>
  </si>
  <si>
    <t>37680230000000</t>
  </si>
  <si>
    <t>68023</t>
  </si>
  <si>
    <t>Chula Vista Elementary</t>
  </si>
  <si>
    <t>37735690000000</t>
  </si>
  <si>
    <t>73569</t>
  </si>
  <si>
    <t>Oceanside Unified</t>
  </si>
  <si>
    <t>38</t>
  </si>
  <si>
    <t>68478</t>
  </si>
  <si>
    <t>38684786040935</t>
  </si>
  <si>
    <t>6040935</t>
  </si>
  <si>
    <t>0158</t>
  </si>
  <si>
    <t>Thomas Edison Charter Academy</t>
  </si>
  <si>
    <t>39</t>
  </si>
  <si>
    <t>39754990000000</t>
  </si>
  <si>
    <t>75499</t>
  </si>
  <si>
    <t>Tracy Joint Unified</t>
  </si>
  <si>
    <t>43</t>
  </si>
  <si>
    <t>44</t>
  </si>
  <si>
    <t>44697990000000</t>
  </si>
  <si>
    <t>69799</t>
  </si>
  <si>
    <t>Pajaro Valley Unified</t>
  </si>
  <si>
    <t>45</t>
  </si>
  <si>
    <t>49</t>
  </si>
  <si>
    <t>54</t>
  </si>
  <si>
    <t>54721730000000</t>
  </si>
  <si>
    <t>72173</t>
  </si>
  <si>
    <t>Sundale Union Elementary</t>
  </si>
  <si>
    <t>56</t>
  </si>
  <si>
    <t>57</t>
  </si>
  <si>
    <t>57727100000000</t>
  </si>
  <si>
    <t>72710</t>
  </si>
  <si>
    <t>Woodland Joint Unified</t>
  </si>
  <si>
    <t>El Dorado</t>
  </si>
  <si>
    <t>Imperial</t>
  </si>
  <si>
    <t>Kern</t>
  </si>
  <si>
    <t>Kings</t>
  </si>
  <si>
    <t>Los Angeles</t>
  </si>
  <si>
    <t>Mendocino</t>
  </si>
  <si>
    <t>Merced</t>
  </si>
  <si>
    <t>Monterey</t>
  </si>
  <si>
    <t>Orange</t>
  </si>
  <si>
    <t>Placer</t>
  </si>
  <si>
    <t>Sacramento</t>
  </si>
  <si>
    <t>San Bernardino</t>
  </si>
  <si>
    <t>San Diego</t>
  </si>
  <si>
    <t>San Francisco</t>
  </si>
  <si>
    <t>San Joaquin</t>
  </si>
  <si>
    <t>Santa Clara</t>
  </si>
  <si>
    <t>Santa Cruz</t>
  </si>
  <si>
    <t>Shasta</t>
  </si>
  <si>
    <t>Sonoma</t>
  </si>
  <si>
    <t>Tulare</t>
  </si>
  <si>
    <t>Ventura</t>
  </si>
  <si>
    <t>Yolo</t>
  </si>
  <si>
    <t>County Name</t>
  </si>
  <si>
    <t>N/A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</si>
  <si>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</si>
  <si>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</si>
  <si>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</si>
  <si>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</si>
  <si>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</si>
  <si>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</si>
  <si>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</si>
  <si>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C0699</t>
  </si>
  <si>
    <t>C0158</t>
  </si>
  <si>
    <t>Statewide Total</t>
  </si>
  <si>
    <t>California Department of Education</t>
  </si>
  <si>
    <t>School Fiscal Services Division</t>
  </si>
  <si>
    <t>Revised
Allocation</t>
  </si>
  <si>
    <t>American Rescue Plan Act</t>
  </si>
  <si>
    <t>Fiscal Year 2021-22</t>
  </si>
  <si>
    <t>County
Treasurer</t>
  </si>
  <si>
    <t>Invoice Number</t>
  </si>
  <si>
    <t>County
Total</t>
  </si>
  <si>
    <t>0000011790</t>
  </si>
  <si>
    <t>0000011814</t>
  </si>
  <si>
    <t>0000040496</t>
  </si>
  <si>
    <t>0000012471</t>
  </si>
  <si>
    <t>0000044132</t>
  </si>
  <si>
    <t>0000004364</t>
  </si>
  <si>
    <t>0000011831</t>
  </si>
  <si>
    <t>0000008322</t>
  </si>
  <si>
    <t>0000012840</t>
  </si>
  <si>
    <t>0000012839</t>
  </si>
  <si>
    <t>0000004357</t>
  </si>
  <si>
    <t>0000011839</t>
  </si>
  <si>
    <t>0000007988</t>
  </si>
  <si>
    <t>0000011840</t>
  </si>
  <si>
    <t>0000011841</t>
  </si>
  <si>
    <t>0000011846</t>
  </si>
  <si>
    <t>0000011781</t>
  </si>
  <si>
    <t>0000011849</t>
  </si>
  <si>
    <t>0000011855</t>
  </si>
  <si>
    <t>0000011859</t>
  </si>
  <si>
    <t>Alameda</t>
  </si>
  <si>
    <t>01</t>
  </si>
  <si>
    <t>01612590000000</t>
  </si>
  <si>
    <t>61259</t>
  </si>
  <si>
    <t>Oakland Unified</t>
  </si>
  <si>
    <t>Butte</t>
  </si>
  <si>
    <t>04</t>
  </si>
  <si>
    <t>10041</t>
  </si>
  <si>
    <t>04100410114991</t>
  </si>
  <si>
    <t>0114991</t>
  </si>
  <si>
    <t>0945</t>
  </si>
  <si>
    <t>C0945</t>
  </si>
  <si>
    <t>CORE Butte Charter</t>
  </si>
  <si>
    <t>Fresno</t>
  </si>
  <si>
    <t>10</t>
  </si>
  <si>
    <t>10622400000000</t>
  </si>
  <si>
    <t>62240</t>
  </si>
  <si>
    <t>Kingsburg Elementary Charter</t>
  </si>
  <si>
    <t>Humboldt</t>
  </si>
  <si>
    <t>12</t>
  </si>
  <si>
    <t>12629010000000</t>
  </si>
  <si>
    <t>62901</t>
  </si>
  <si>
    <t>Klamath-Trinity Joint Unified</t>
  </si>
  <si>
    <t>12768020000000</t>
  </si>
  <si>
    <t>76802</t>
  </si>
  <si>
    <t>Fortuna Elementary</t>
  </si>
  <si>
    <t>15635450000000</t>
  </si>
  <si>
    <t>63545</t>
  </si>
  <si>
    <t>Kernville Union Elementary</t>
  </si>
  <si>
    <t>15638340000000</t>
  </si>
  <si>
    <t>63834</t>
  </si>
  <si>
    <t>Vineland Elementary</t>
  </si>
  <si>
    <t>15739080000000</t>
  </si>
  <si>
    <t>73908</t>
  </si>
  <si>
    <t>McFarland Unified</t>
  </si>
  <si>
    <t>19646340000000</t>
  </si>
  <si>
    <t>64634</t>
  </si>
  <si>
    <t>Inglewood Unified</t>
  </si>
  <si>
    <t>19647330000000</t>
  </si>
  <si>
    <t>Los Angeles Unified</t>
  </si>
  <si>
    <t>19648650000000</t>
  </si>
  <si>
    <t>64865</t>
  </si>
  <si>
    <t>Palos Verdes Peninsula Unified</t>
  </si>
  <si>
    <t>19650940000000</t>
  </si>
  <si>
    <t>65094</t>
  </si>
  <si>
    <t>West Covina Unified</t>
  </si>
  <si>
    <t>19651280000000</t>
  </si>
  <si>
    <t>65128</t>
  </si>
  <si>
    <t>Whittier Union High</t>
  </si>
  <si>
    <t>19757130000000</t>
  </si>
  <si>
    <t>75713</t>
  </si>
  <si>
    <t>Alhambra Unified</t>
  </si>
  <si>
    <t>19647330122861</t>
  </si>
  <si>
    <t>0122861</t>
  </si>
  <si>
    <t>1231</t>
  </si>
  <si>
    <t>C1231</t>
  </si>
  <si>
    <t>Camino Nuevo Charter Academy #2</t>
  </si>
  <si>
    <t>19647330124826</t>
  </si>
  <si>
    <t>0124826</t>
  </si>
  <si>
    <t>1334</t>
  </si>
  <si>
    <t>C1334</t>
  </si>
  <si>
    <t>Camino Nuevo Charter Academy #4</t>
  </si>
  <si>
    <t>Madera</t>
  </si>
  <si>
    <t>20</t>
  </si>
  <si>
    <t>20652010000000</t>
  </si>
  <si>
    <t>65201</t>
  </si>
  <si>
    <t>Chowchilla Union High</t>
  </si>
  <si>
    <t>20652430000000</t>
  </si>
  <si>
    <t>65243</t>
  </si>
  <si>
    <t>Madera Unified</t>
  </si>
  <si>
    <t>23656150000000</t>
  </si>
  <si>
    <t>65615</t>
  </si>
  <si>
    <t>Ukiah Unified</t>
  </si>
  <si>
    <t>24657480000000</t>
  </si>
  <si>
    <t>65748</t>
  </si>
  <si>
    <t>Livingston Union</t>
  </si>
  <si>
    <t>24657710000000</t>
  </si>
  <si>
    <t>65771</t>
  </si>
  <si>
    <t>Merced City Elementary</t>
  </si>
  <si>
    <t>27660680000000</t>
  </si>
  <si>
    <t>66068</t>
  </si>
  <si>
    <t>South Monterey County Joint Union High</t>
  </si>
  <si>
    <t>27660920000000</t>
  </si>
  <si>
    <t>66092</t>
  </si>
  <si>
    <t>Monterey Peninsula Unified</t>
  </si>
  <si>
    <t>27661420000000</t>
  </si>
  <si>
    <t>66142</t>
  </si>
  <si>
    <t>Salinas City Elementary</t>
  </si>
  <si>
    <t>27661590000000</t>
  </si>
  <si>
    <t>66159</t>
  </si>
  <si>
    <t>Salinas Union High</t>
  </si>
  <si>
    <t>Nevada</t>
  </si>
  <si>
    <t>29</t>
  </si>
  <si>
    <t>30665890000000</t>
  </si>
  <si>
    <t>66589</t>
  </si>
  <si>
    <t>Magnolia Elementary</t>
  </si>
  <si>
    <t>Riverside</t>
  </si>
  <si>
    <t>33</t>
  </si>
  <si>
    <t>33670820000000</t>
  </si>
  <si>
    <t>67082</t>
  </si>
  <si>
    <t>Hemet Unified</t>
  </si>
  <si>
    <t>33671160000000</t>
  </si>
  <si>
    <t>67116</t>
  </si>
  <si>
    <t>Menifee Union Elementary</t>
  </si>
  <si>
    <t>33672150000000</t>
  </si>
  <si>
    <t>67215</t>
  </si>
  <si>
    <t>Riverside Unified</t>
  </si>
  <si>
    <t>34674470000000</t>
  </si>
  <si>
    <t>67447</t>
  </si>
  <si>
    <t>San Juan Unified</t>
  </si>
  <si>
    <t>36676370000000</t>
  </si>
  <si>
    <t>67637</t>
  </si>
  <si>
    <t>Bear Valley Unified</t>
  </si>
  <si>
    <t>36676520000000</t>
  </si>
  <si>
    <t>67652</t>
  </si>
  <si>
    <t>Chaffey Joint Union High</t>
  </si>
  <si>
    <t>68049</t>
  </si>
  <si>
    <t>68221</t>
  </si>
  <si>
    <t>37682960000000</t>
  </si>
  <si>
    <t>68296</t>
  </si>
  <si>
    <t>Poway Unified</t>
  </si>
  <si>
    <t>37683380000000</t>
  </si>
  <si>
    <t>68338</t>
  </si>
  <si>
    <t>San Diego Unified</t>
  </si>
  <si>
    <t>37735510000000</t>
  </si>
  <si>
    <t>73551</t>
  </si>
  <si>
    <t>Carlsbad Unified</t>
  </si>
  <si>
    <t>37682210101360</t>
  </si>
  <si>
    <t>0101360</t>
  </si>
  <si>
    <t>0553</t>
  </si>
  <si>
    <t>C0553</t>
  </si>
  <si>
    <t>Integrity Charter</t>
  </si>
  <si>
    <t>37680490132506</t>
  </si>
  <si>
    <t>0132506</t>
  </si>
  <si>
    <t>1748</t>
  </si>
  <si>
    <t>C1748</t>
  </si>
  <si>
    <t>Cabrillo Point Academy</t>
  </si>
  <si>
    <t>San Mateo</t>
  </si>
  <si>
    <t>41</t>
  </si>
  <si>
    <t>Santa Barbara</t>
  </si>
  <si>
    <t>42</t>
  </si>
  <si>
    <t>42692290000000</t>
  </si>
  <si>
    <t>69229</t>
  </si>
  <si>
    <t>Lompoc Unified</t>
  </si>
  <si>
    <t>43694680000000</t>
  </si>
  <si>
    <t>69468</t>
  </si>
  <si>
    <t>Fremont Union High</t>
  </si>
  <si>
    <t>45699140000000</t>
  </si>
  <si>
    <t>69914</t>
  </si>
  <si>
    <t>Cascade Union Elementary</t>
  </si>
  <si>
    <t>Stanislaus</t>
  </si>
  <si>
    <t>50105040000000</t>
  </si>
  <si>
    <t>50</t>
  </si>
  <si>
    <t>10504</t>
  </si>
  <si>
    <t>Stanislaus County Office of Education</t>
  </si>
  <si>
    <t>50710430000000</t>
  </si>
  <si>
    <t>71043</t>
  </si>
  <si>
    <t>Ceres Unified</t>
  </si>
  <si>
    <t>50710680000000</t>
  </si>
  <si>
    <t>71068</t>
  </si>
  <si>
    <t>Denair Unified</t>
  </si>
  <si>
    <t>50757390000000</t>
  </si>
  <si>
    <t>75739</t>
  </si>
  <si>
    <t>Turlock Unified</t>
  </si>
  <si>
    <t>54722490000000</t>
  </si>
  <si>
    <t>72249</t>
  </si>
  <si>
    <t>Tulare Joint Union High</t>
  </si>
  <si>
    <t>Yuba</t>
  </si>
  <si>
    <t>58</t>
  </si>
  <si>
    <t>58727360000000</t>
  </si>
  <si>
    <t>72736</t>
  </si>
  <si>
    <t>Marysville Joint Unified</t>
  </si>
  <si>
    <t>0000011784</t>
  </si>
  <si>
    <t>0000004172</t>
  </si>
  <si>
    <t>0000006842</t>
  </si>
  <si>
    <t>0000011813</t>
  </si>
  <si>
    <t>0000011826</t>
  </si>
  <si>
    <t>0000011835</t>
  </si>
  <si>
    <t>0000011837</t>
  </si>
  <si>
    <t>0000011843</t>
  </si>
  <si>
    <t>0000002583</t>
  </si>
  <si>
    <t>0000013338</t>
  </si>
  <si>
    <t>FI$Cal
Supplier ID</t>
  </si>
  <si>
    <t>FI$Cal
Address
Sequence ID</t>
  </si>
  <si>
    <t>Schedule of the Fourth Apportionment for Homeless Children and Youth II Fund</t>
  </si>
  <si>
    <t>4th
Apportionment</t>
  </si>
  <si>
    <t>01751010000000</t>
  </si>
  <si>
    <t>75101</t>
  </si>
  <si>
    <t>Pleasanton Unified</t>
  </si>
  <si>
    <t>04615490000000</t>
  </si>
  <si>
    <t>61549</t>
  </si>
  <si>
    <t>Thermalito Union Elementary</t>
  </si>
  <si>
    <t>08618200000000</t>
  </si>
  <si>
    <t>08</t>
  </si>
  <si>
    <t>61820</t>
  </si>
  <si>
    <t>Del Norte County Unified</t>
  </si>
  <si>
    <t>09618380000000</t>
  </si>
  <si>
    <t>61838</t>
  </si>
  <si>
    <t>Buckeye Union Elementary</t>
  </si>
  <si>
    <t>09619290000000</t>
  </si>
  <si>
    <t>61929</t>
  </si>
  <si>
    <t>Mother Lode Union Elementary</t>
  </si>
  <si>
    <t>10101080000000</t>
  </si>
  <si>
    <t>10108</t>
  </si>
  <si>
    <t>Fresno County Office of Education</t>
  </si>
  <si>
    <t>10621660000000</t>
  </si>
  <si>
    <t>62166</t>
  </si>
  <si>
    <t>Fresno Unified</t>
  </si>
  <si>
    <t>10739650000000</t>
  </si>
  <si>
    <t>73965</t>
  </si>
  <si>
    <t>Central Unified</t>
  </si>
  <si>
    <t>10739990000000</t>
  </si>
  <si>
    <t>73999</t>
  </si>
  <si>
    <t>Kerman Unified</t>
  </si>
  <si>
    <t>12626790000000</t>
  </si>
  <si>
    <t>62679</t>
  </si>
  <si>
    <t>Arcata Elementary</t>
  </si>
  <si>
    <t>12755150000000</t>
  </si>
  <si>
    <t>75515</t>
  </si>
  <si>
    <t>Eureka City Schools</t>
  </si>
  <si>
    <t>13630810000000</t>
  </si>
  <si>
    <t>63081</t>
  </si>
  <si>
    <t>Brawley Union High</t>
  </si>
  <si>
    <t>15635030000000</t>
  </si>
  <si>
    <t>63503</t>
  </si>
  <si>
    <t>Greenfield Union</t>
  </si>
  <si>
    <t>15751680000000</t>
  </si>
  <si>
    <t>75168</t>
  </si>
  <si>
    <t>El Tejon Unified</t>
  </si>
  <si>
    <t>16739320000000</t>
  </si>
  <si>
    <t>73932</t>
  </si>
  <si>
    <t>Reef-Sunset Unified</t>
  </si>
  <si>
    <t>19643780000000</t>
  </si>
  <si>
    <t>64378</t>
  </si>
  <si>
    <t>Charter Oak Unified</t>
  </si>
  <si>
    <t>19644850000000</t>
  </si>
  <si>
    <t>64485</t>
  </si>
  <si>
    <t>East Whittier City Elementary</t>
  </si>
  <si>
    <t>19646910000000</t>
  </si>
  <si>
    <t>64691</t>
  </si>
  <si>
    <t>Lawndale Elementary</t>
  </si>
  <si>
    <t>19648160000000</t>
  </si>
  <si>
    <t>64816</t>
  </si>
  <si>
    <t>Mountain View Elementary</t>
  </si>
  <si>
    <t>19648810000000</t>
  </si>
  <si>
    <t>64881</t>
  </si>
  <si>
    <t>Pasadena Unified</t>
  </si>
  <si>
    <t>19650290000000</t>
  </si>
  <si>
    <t>65029</t>
  </si>
  <si>
    <t>South Pasadena Unified</t>
  </si>
  <si>
    <t>19651360000000</t>
  </si>
  <si>
    <t>65136</t>
  </si>
  <si>
    <t>William S. Hart Union High</t>
  </si>
  <si>
    <t>19734450000000</t>
  </si>
  <si>
    <t>73445</t>
  </si>
  <si>
    <t>Hacienda la Puente Unified</t>
  </si>
  <si>
    <t>20651930000000</t>
  </si>
  <si>
    <t>65193</t>
  </si>
  <si>
    <t>Chowchilla Elementary</t>
  </si>
  <si>
    <t>27659870000000</t>
  </si>
  <si>
    <t>65987</t>
  </si>
  <si>
    <t>Carmel Unified</t>
  </si>
  <si>
    <t>27661910000000</t>
  </si>
  <si>
    <t>66191</t>
  </si>
  <si>
    <t>Santa Rita Union Elementary</t>
  </si>
  <si>
    <t>29102980000000</t>
  </si>
  <si>
    <t>10298</t>
  </si>
  <si>
    <t>Nevada County Office of Education</t>
  </si>
  <si>
    <t>29663570000000</t>
  </si>
  <si>
    <t>66357</t>
  </si>
  <si>
    <t>Nevada Joint Union High</t>
  </si>
  <si>
    <t>30664230000000</t>
  </si>
  <si>
    <t>66423</t>
  </si>
  <si>
    <t>Anaheim Elementary</t>
  </si>
  <si>
    <t>30665220000000</t>
  </si>
  <si>
    <t>66522</t>
  </si>
  <si>
    <t>Garden Grove Unified</t>
  </si>
  <si>
    <t>30666210000000</t>
  </si>
  <si>
    <t>66621</t>
  </si>
  <si>
    <t>Orange Unified</t>
  </si>
  <si>
    <t>30666470000000</t>
  </si>
  <si>
    <t>66647</t>
  </si>
  <si>
    <t>Placentia-Yorba Linda Unified</t>
  </si>
  <si>
    <t>30667460000000</t>
  </si>
  <si>
    <t>66746</t>
  </si>
  <si>
    <t>Westminster</t>
  </si>
  <si>
    <t>30736350000000</t>
  </si>
  <si>
    <t>73635</t>
  </si>
  <si>
    <t>Saddleback Valley Unified</t>
  </si>
  <si>
    <t>33670330000000</t>
  </si>
  <si>
    <t>67033</t>
  </si>
  <si>
    <t>Corona-Norco Unified</t>
  </si>
  <si>
    <t>33751760000000</t>
  </si>
  <si>
    <t>75176</t>
  </si>
  <si>
    <t>Lake Elsinore Unified</t>
  </si>
  <si>
    <t>34674390137406</t>
  </si>
  <si>
    <t>67439</t>
  </si>
  <si>
    <t>0137406</t>
  </si>
  <si>
    <t>1948</t>
  </si>
  <si>
    <t>C1948</t>
  </si>
  <si>
    <t>SAVA - Sacramento Academic and Vocational Academy - SCUSD</t>
  </si>
  <si>
    <t>36103630000000</t>
  </si>
  <si>
    <t>San Bernardino County Office of Education</t>
  </si>
  <si>
    <t>36676780000000</t>
  </si>
  <si>
    <t>67678</t>
  </si>
  <si>
    <t>Chino Valley Unified</t>
  </si>
  <si>
    <t>36676940000000</t>
  </si>
  <si>
    <t>67694</t>
  </si>
  <si>
    <t>Cucamonga Elementary</t>
  </si>
  <si>
    <t>36677770000000</t>
  </si>
  <si>
    <t>67777</t>
  </si>
  <si>
    <t>Morongo Unified</t>
  </si>
  <si>
    <t>37103710000000</t>
  </si>
  <si>
    <t>10371</t>
  </si>
  <si>
    <t>San Diego County Office of Education</t>
  </si>
  <si>
    <t>37681140000000</t>
  </si>
  <si>
    <t>68114</t>
  </si>
  <si>
    <t>Fallbrook Union Elementary</t>
  </si>
  <si>
    <t>37681300000000</t>
  </si>
  <si>
    <t>68130</t>
  </si>
  <si>
    <t>Grossmont Union High</t>
  </si>
  <si>
    <t>37683530000000</t>
  </si>
  <si>
    <t>68353</t>
  </si>
  <si>
    <t>San Pasqual Union Elementary</t>
  </si>
  <si>
    <t>37683610000000</t>
  </si>
  <si>
    <t>68361</t>
  </si>
  <si>
    <t>Santee</t>
  </si>
  <si>
    <t>39685850000000</t>
  </si>
  <si>
    <t>68585</t>
  </si>
  <si>
    <t>Lodi Unified</t>
  </si>
  <si>
    <t>41690050000000</t>
  </si>
  <si>
    <t>69005</t>
  </si>
  <si>
    <t>Redwood City Elementary</t>
  </si>
  <si>
    <t>41690390000000</t>
  </si>
  <si>
    <t>69039</t>
  </si>
  <si>
    <t>San Mateo-Foster City</t>
  </si>
  <si>
    <t>41690470000000</t>
  </si>
  <si>
    <t>69047</t>
  </si>
  <si>
    <t>San Mateo Union High</t>
  </si>
  <si>
    <t>42692030000000</t>
  </si>
  <si>
    <t>69203</t>
  </si>
  <si>
    <t>Guadalupe Union Elementary</t>
  </si>
  <si>
    <t>43693690000000</t>
  </si>
  <si>
    <t>69369</t>
  </si>
  <si>
    <t>Alum Rock Union Elementary</t>
  </si>
  <si>
    <t>43694270000000</t>
  </si>
  <si>
    <t>69427</t>
  </si>
  <si>
    <t>East Side Union High</t>
  </si>
  <si>
    <t>43695910000000</t>
  </si>
  <si>
    <t>69591</t>
  </si>
  <si>
    <t>Mountain View Whisman</t>
  </si>
  <si>
    <t>45104540000000</t>
  </si>
  <si>
    <t>10454</t>
  </si>
  <si>
    <t>Shasta County Office of Education</t>
  </si>
  <si>
    <t>49708960000000</t>
  </si>
  <si>
    <t>70896</t>
  </si>
  <si>
    <t>Rincon Valley Union Elementary</t>
  </si>
  <si>
    <t>50712170000000</t>
  </si>
  <si>
    <t>71217</t>
  </si>
  <si>
    <t>Patterson Joint Unified</t>
  </si>
  <si>
    <t>53105380000000</t>
  </si>
  <si>
    <t>53</t>
  </si>
  <si>
    <t>10538</t>
  </si>
  <si>
    <t>Trinity County Office of Education</t>
  </si>
  <si>
    <t>53765130000000</t>
  </si>
  <si>
    <t>76513</t>
  </si>
  <si>
    <t>Trinity Alps Unified</t>
  </si>
  <si>
    <t>54719020000000</t>
  </si>
  <si>
    <t>71902</t>
  </si>
  <si>
    <t>Earlimart Elementary</t>
  </si>
  <si>
    <t>54719930000000</t>
  </si>
  <si>
    <t>71993</t>
  </si>
  <si>
    <t>Lindsay Unified</t>
  </si>
  <si>
    <t>54720820000000</t>
  </si>
  <si>
    <t>72082</t>
  </si>
  <si>
    <t>Richgrove Elementary</t>
  </si>
  <si>
    <t>54721990000000</t>
  </si>
  <si>
    <t>72199</t>
  </si>
  <si>
    <t>Terra Bella Union Elementary</t>
  </si>
  <si>
    <t>54722310000000</t>
  </si>
  <si>
    <t>72231</t>
  </si>
  <si>
    <t>Tulare City</t>
  </si>
  <si>
    <t>54722560000000</t>
  </si>
  <si>
    <t>72256</t>
  </si>
  <si>
    <t>Visalia Unified</t>
  </si>
  <si>
    <t>54753250000000</t>
  </si>
  <si>
    <t>75325</t>
  </si>
  <si>
    <t>Farmersville Unified</t>
  </si>
  <si>
    <t>54768360000000</t>
  </si>
  <si>
    <t>76836</t>
  </si>
  <si>
    <t>Exeter Unified</t>
  </si>
  <si>
    <t>56725610000000</t>
  </si>
  <si>
    <t>72561</t>
  </si>
  <si>
    <t>Rio Elementary</t>
  </si>
  <si>
    <t>56768280000000</t>
  </si>
  <si>
    <t>76828</t>
  </si>
  <si>
    <t>Santa Paula Unified</t>
  </si>
  <si>
    <t>57726780000000</t>
  </si>
  <si>
    <t>72678</t>
  </si>
  <si>
    <t>Davis Joint Unified</t>
  </si>
  <si>
    <t>Del Norte</t>
  </si>
  <si>
    <t>Trinity</t>
  </si>
  <si>
    <t>County Summary of the Fourth Apportionment for Homeless Children and Youth II Fund</t>
  </si>
  <si>
    <t>0000011789</t>
  </si>
  <si>
    <t>0000004402</t>
  </si>
  <si>
    <t>0000001357</t>
  </si>
  <si>
    <t>0000011865</t>
  </si>
  <si>
    <t>0000011783</t>
  </si>
  <si>
    <t>February 2023</t>
  </si>
  <si>
    <t>Invoice 21-15566 01-13-2023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</si>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</sst>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&quot;$&quot;#,##0"/>
  </numFmts>
  <fonts count="1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name val="Arial"/>
      <family val="2"/>
    </font>
    <font>
      <sz val="10"/>
      <name val="Segoe UI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26">
    <xf numFmtId="0" fontId="0" fillId="0" borderId="0"/>
    <xf numFmtId="0" fontId="3" fillId="0" borderId="0"/>
    <xf numFmtId="0" fontId="4" fillId="0" borderId="0"/>
    <xf numFmtId="0" fontId="5" fillId="0" borderId="2" applyNumberFormat="0" applyFill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43" fontId="6" fillId="0" borderId="0" applyFont="0" applyFill="0" applyBorder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/>
    <xf numFmtId="0" fontId="10" fillId="0" borderId="1" applyNumberFormat="0" applyFill="0" applyAlignment="0" applyProtection="0"/>
    <xf numFmtId="0" fontId="5" fillId="0" borderId="2" applyNumberFormat="0" applyFill="0" applyAlignment="0" applyProtection="0"/>
    <xf numFmtId="0" fontId="4" fillId="0" borderId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0" fillId="0" borderId="0" applyNumberFormat="0" applyFill="0" applyAlignment="0" applyProtection="0"/>
    <xf numFmtId="0" fontId="15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10" fillId="0" borderId="1" applyNumberFormat="0" applyFill="0" applyAlignment="0" applyProtection="0"/>
  </cellStyleXfs>
  <cellXfs count="42">
    <xf numFmtId="0" fontId="0" fillId="0" borderId="0" xfId="0"/>
    <xf numFmtId="0" fontId="7" fillId="0" borderId="0" xfId="4" applyFont="1"/>
    <xf numFmtId="0" fontId="6" fillId="0" borderId="0" xfId="4"/>
    <xf numFmtId="0" fontId="7" fillId="0" borderId="0" xfId="2" applyFont="1"/>
    <xf numFmtId="0" fontId="7" fillId="0" borderId="0" xfId="4" applyFont="1" applyAlignment="1">
      <alignment horizontal="center"/>
    </xf>
    <xf numFmtId="0" fontId="7" fillId="0" borderId="0" xfId="5" applyFont="1" applyAlignment="1">
      <alignment horizontal="center"/>
    </xf>
    <xf numFmtId="6" fontId="7" fillId="0" borderId="0" xfId="2" applyNumberFormat="1" applyFont="1"/>
    <xf numFmtId="49" fontId="7" fillId="0" borderId="0" xfId="2" applyNumberFormat="1" applyFont="1" applyAlignment="1">
      <alignment horizontal="center"/>
    </xf>
    <xf numFmtId="15" fontId="7" fillId="0" borderId="0" xfId="4" quotePrefix="1" applyNumberFormat="1" applyFont="1"/>
    <xf numFmtId="0" fontId="7" fillId="0" borderId="0" xfId="4" quotePrefix="1" applyFont="1"/>
    <xf numFmtId="0" fontId="7" fillId="0" borderId="0" xfId="2" applyFont="1" applyAlignment="1">
      <alignment horizontal="center"/>
    </xf>
    <xf numFmtId="0" fontId="14" fillId="0" borderId="0" xfId="9" applyFont="1" applyAlignment="1">
      <alignment horizontal="left"/>
    </xf>
    <xf numFmtId="0" fontId="5" fillId="0" borderId="0" xfId="10" applyFont="1" applyFill="1" applyAlignment="1">
      <alignment horizontal="left" vertical="center"/>
    </xf>
    <xf numFmtId="0" fontId="8" fillId="0" borderId="0" xfId="11" applyAlignment="1">
      <alignment horizontal="left"/>
    </xf>
    <xf numFmtId="0" fontId="4" fillId="0" borderId="0" xfId="16" applyAlignment="1">
      <alignment horizontal="centerContinuous" vertical="center" wrapText="1"/>
    </xf>
    <xf numFmtId="0" fontId="4" fillId="0" borderId="0" xfId="16"/>
    <xf numFmtId="49" fontId="6" fillId="0" borderId="0" xfId="16" applyNumberFormat="1" applyFont="1" applyAlignment="1">
      <alignment horizontal="center"/>
    </xf>
    <xf numFmtId="0" fontId="6" fillId="0" borderId="0" xfId="16" applyFont="1"/>
    <xf numFmtId="6" fontId="7" fillId="0" borderId="0" xfId="16" applyNumberFormat="1" applyFont="1"/>
    <xf numFmtId="49" fontId="6" fillId="0" borderId="0" xfId="16" applyNumberFormat="1" applyFont="1"/>
    <xf numFmtId="0" fontId="9" fillId="2" borderId="5" xfId="16" applyFont="1" applyFill="1" applyBorder="1" applyAlignment="1">
      <alignment horizontal="center" wrapText="1"/>
    </xf>
    <xf numFmtId="164" fontId="9" fillId="2" borderId="5" xfId="16" applyNumberFormat="1" applyFont="1" applyFill="1" applyBorder="1" applyAlignment="1">
      <alignment horizontal="center" wrapText="1"/>
    </xf>
    <xf numFmtId="6" fontId="7" fillId="0" borderId="0" xfId="2" applyNumberFormat="1" applyFont="1" applyAlignment="1">
      <alignment horizontal="center"/>
    </xf>
    <xf numFmtId="0" fontId="2" fillId="0" borderId="0" xfId="16" applyFont="1"/>
    <xf numFmtId="49" fontId="2" fillId="0" borderId="0" xfId="16" applyNumberFormat="1" applyFont="1" applyAlignment="1">
      <alignment horizontal="center"/>
    </xf>
    <xf numFmtId="49" fontId="1" fillId="0" borderId="0" xfId="16" applyNumberFormat="1" applyFont="1" applyAlignment="1">
      <alignment horizontal="center"/>
    </xf>
    <xf numFmtId="0" fontId="1" fillId="0" borderId="0" xfId="16" applyFont="1" applyAlignment="1">
      <alignment horizontal="center"/>
    </xf>
    <xf numFmtId="0" fontId="8" fillId="0" borderId="0" xfId="22" applyFill="1" applyAlignment="1">
      <alignment horizontal="left" vertical="center"/>
    </xf>
    <xf numFmtId="0" fontId="5" fillId="0" borderId="0" xfId="21" applyFont="1" applyAlignment="1">
      <alignment horizontal="left"/>
    </xf>
    <xf numFmtId="0" fontId="10" fillId="0" borderId="0" xfId="0" applyFont="1"/>
    <xf numFmtId="0" fontId="7" fillId="0" borderId="0" xfId="4" applyFont="1" applyAlignment="1">
      <alignment wrapText="1"/>
    </xf>
    <xf numFmtId="0" fontId="0" fillId="0" borderId="0" xfId="0" applyFont="1"/>
    <xf numFmtId="0" fontId="9" fillId="2" borderId="6" xfId="4" applyFont="1" applyFill="1" applyBorder="1" applyAlignment="1">
      <alignment horizontal="center" wrapText="1"/>
    </xf>
    <xf numFmtId="0" fontId="9" fillId="2" borderId="6" xfId="4" applyFont="1" applyFill="1" applyBorder="1" applyAlignment="1">
      <alignment horizontal="center"/>
    </xf>
    <xf numFmtId="0" fontId="16" fillId="0" borderId="0" xfId="20" applyFont="1" applyBorder="1" applyAlignment="1">
      <alignment horizontal="center" vertical="top"/>
    </xf>
    <xf numFmtId="0" fontId="10" fillId="0" borderId="1" xfId="25" applyNumberFormat="1" applyFill="1" applyAlignment="1" applyProtection="1"/>
    <xf numFmtId="0" fontId="10" fillId="0" borderId="1" xfId="25" applyNumberFormat="1" applyFill="1" applyAlignment="1" applyProtection="1">
      <alignment horizontal="center"/>
    </xf>
    <xf numFmtId="0" fontId="10" fillId="0" borderId="1" xfId="25" applyNumberFormat="1" applyFill="1" applyAlignment="1" applyProtection="1">
      <alignment wrapText="1"/>
    </xf>
    <xf numFmtId="6" fontId="10" fillId="0" borderId="1" xfId="25" applyNumberFormat="1" applyFill="1" applyAlignment="1" applyProtection="1"/>
    <xf numFmtId="0" fontId="10" fillId="0" borderId="1" xfId="25" applyAlignment="1">
      <alignment horizontal="left"/>
    </xf>
    <xf numFmtId="0" fontId="9" fillId="2" borderId="0" xfId="4" applyFont="1" applyFill="1" applyBorder="1" applyAlignment="1">
      <alignment horizontal="center" wrapText="1"/>
    </xf>
    <xf numFmtId="0" fontId="10" fillId="0" borderId="0" xfId="25" applyNumberFormat="1" applyFill="1" applyBorder="1" applyAlignment="1" applyProtection="1">
      <alignment horizontal="center" vertical="top"/>
    </xf>
  </cellXfs>
  <cellStyles count="26">
    <cellStyle name="Comma 2" xfId="8" xr:uid="{5BCAABEA-3E45-4F69-BFAB-8D745E5E63F3}"/>
    <cellStyle name="Heading 1" xfId="21" builtinId="16" customBuiltin="1"/>
    <cellStyle name="Heading 1 2" xfId="3" xr:uid="{2F7244CB-0ABC-40E3-AFB3-4249C9D7A051}"/>
    <cellStyle name="Heading 1 3" xfId="9" xr:uid="{6FFFC66F-BE94-4C7F-AE47-CD51F924D2B1}"/>
    <cellStyle name="Heading 1 3 2" xfId="15" xr:uid="{6B94CF93-3D87-4C81-864B-41A6CF22D84B}"/>
    <cellStyle name="Heading 2" xfId="22" builtinId="17" customBuiltin="1"/>
    <cellStyle name="Heading 2 2" xfId="10" xr:uid="{418C31C7-36B0-47E4-859B-E4BFF9482317}"/>
    <cellStyle name="Heading 2 3" xfId="17" xr:uid="{F1E46396-E0D0-4F96-BB81-F39C85E164F8}"/>
    <cellStyle name="Heading 3" xfId="23" builtinId="18" customBuiltin="1"/>
    <cellStyle name="Heading 3 2" xfId="11" xr:uid="{C366F22F-14B0-41D8-86AF-4FA75F47819D}"/>
    <cellStyle name="Heading 3 3" xfId="18" xr:uid="{B4C2C35C-5879-46AD-A602-D6740AF5849B}"/>
    <cellStyle name="Heading 4" xfId="24" builtinId="19" customBuiltin="1"/>
    <cellStyle name="Hyperlink 2" xfId="12" xr:uid="{97E93150-6CD6-4540-87E1-810953E7F8C6}"/>
    <cellStyle name="Normal" xfId="0" builtinId="0" customBuiltin="1"/>
    <cellStyle name="Normal 12 2 2 2 2" xfId="6" xr:uid="{6177553F-2651-45B4-ADC3-87AA65F05E71}"/>
    <cellStyle name="Normal 12 2 2 2 2 2 2 2 2 2" xfId="7" xr:uid="{205584B7-AD54-4185-BF52-78E7AD4B1DF0}"/>
    <cellStyle name="Normal 2" xfId="1" xr:uid="{A0B9FA42-73EB-46F3-BFFC-A70F4408F346}"/>
    <cellStyle name="Normal 2 2" xfId="5" xr:uid="{5C802491-C067-44A6-94F0-9ACBC5B5645A}"/>
    <cellStyle name="Normal 20" xfId="2" xr:uid="{A318D15D-414F-4340-A2DB-4547065F7F49}"/>
    <cellStyle name="Normal 3" xfId="4" xr:uid="{64004E99-7C93-446A-8BEA-D31654EF9456}"/>
    <cellStyle name="Normal 3 2" xfId="16" xr:uid="{0034B178-EF2D-4EE9-BFA2-25B5D0A67A7F}"/>
    <cellStyle name="Normal 4" xfId="20" xr:uid="{0A0356D3-D3FD-42DD-B92E-9ACAE285E209}"/>
    <cellStyle name="Normal 4 2 2" xfId="13" xr:uid="{23F62FC6-3F13-4321-AA0E-BCCAD3D82EA4}"/>
    <cellStyle name="Total" xfId="25" builtinId="25" customBuiltin="1"/>
    <cellStyle name="Total 2" xfId="14" xr:uid="{1F34FF99-F074-4E5B-8DEE-2E6CE5C3D412}"/>
    <cellStyle name="Total 4" xfId="19" xr:uid="{79F1FEF6-F7E4-4BC4-839B-20BBA4CB3555}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top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alignment horizontal="left" vertical="bottom" textRotation="0" wrapText="0" indent="0" justifyLastLine="0" shrinkToFit="0" readingOrder="0"/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bottom style="medium">
          <color auto="1"/>
        </bottom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5D4AB3F-D850-45DC-B77F-830EA2B963C0}" name="Table1" displayName="Table1" ref="A5:L141" totalsRowCount="1" headerRowDxfId="18" headerRowBorderDxfId="30" tableBorderDxfId="31" headerRowCellStyle="Normal 3" totalsRowCellStyle="Total">
  <autoFilter ref="A5:L140" xr:uid="{B5D4AB3F-D850-45DC-B77F-830EA2B963C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20777AA1-CE20-49B8-958F-2251F50858F1}" name="County Name" totalsRowLabel="Statewide Total" dataDxfId="29" totalsRowDxfId="17" dataCellStyle="Normal 3" totalsRowCellStyle="Total"/>
    <tableColumn id="2" xr3:uid="{88CE238D-BD9B-4969-B916-9A2A3F7CA37B}" name="FI$Cal_x000a_Supplier ID" dataDxfId="28" totalsRowDxfId="16" dataCellStyle="Normal 3" totalsRowCellStyle="Total"/>
    <tableColumn id="3" xr3:uid="{A5A75040-7763-4FCD-BFB8-88EE4492E705}" name="FI$Cal_x000a_Address_x000a_Sequence ID" dataDxfId="0" totalsRowDxfId="15" dataCellStyle="Normal 4" totalsRowCellStyle="Total"/>
    <tableColumn id="4" xr3:uid="{836C48D5-4F1B-414A-8A26-5AC73DDB6F3E}" name="Full CDS Code" dataDxfId="27" totalsRowDxfId="14" dataCellStyle="Normal 3" totalsRowCellStyle="Total"/>
    <tableColumn id="5" xr3:uid="{8A1B3FCA-335A-45DF-84FF-5940F89A3DFE}" name="County_x000a_Code" dataDxfId="26" totalsRowDxfId="13" dataCellStyle="Normal 3" totalsRowCellStyle="Total"/>
    <tableColumn id="6" xr3:uid="{921A2355-D088-4C44-8FE1-52C5FDADB4E8}" name="District_x000a_Code" dataDxfId="25" totalsRowDxfId="12" dataCellStyle="Normal 3" totalsRowCellStyle="Total"/>
    <tableColumn id="7" xr3:uid="{48A553EF-13CB-4E59-AEBA-5355FA3F3B17}" name="School_x000a_Code" dataDxfId="24" totalsRowDxfId="11" dataCellStyle="Normal 3" totalsRowCellStyle="Total"/>
    <tableColumn id="8" xr3:uid="{FE565BD2-B63C-4320-BC25-7C54391E7EE3}" name="Direct_x000a_Funded_x000a_Charter School_x000a_Number" dataDxfId="23" totalsRowDxfId="10" dataCellStyle="Normal 3" totalsRowCellStyle="Total"/>
    <tableColumn id="9" xr3:uid="{EDFC7A8D-D0A7-475B-9774-6B25CE89CDFA}" name="Service Location Field" dataDxfId="22" totalsRowDxfId="9" dataCellStyle="Normal 2 2" totalsRowCellStyle="Total"/>
    <tableColumn id="10" xr3:uid="{C09B17BE-1FB9-4926-A9BF-93750283DD4B}" name="Local Educational Agency" dataDxfId="21" totalsRowDxfId="8" dataCellStyle="Normal 3" totalsRowCellStyle="Total"/>
    <tableColumn id="11" xr3:uid="{D2DD1D58-FAAB-48A9-852A-6B52270398DA}" name="Revised_x000a_Allocation" totalsRowFunction="sum" dataDxfId="20" totalsRowDxfId="6" dataCellStyle="Normal 20" totalsRowCellStyle="Total"/>
    <tableColumn id="12" xr3:uid="{A68DECF5-11E3-4C6C-B65F-B11614ABAE02}" name="4th_x000a_Apportionment" totalsRowFunction="sum" dataDxfId="19" totalsRowDxfId="7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h Apportionment for Homeless Children and Youth II Fund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931A55B-3209-498F-AFEA-F7EF0FC144D8}" name="Table3" displayName="Table3" ref="A4:D40" totalsRowCount="1" headerRowDxfId="39" dataDxfId="37" headerRowBorderDxfId="38" tableBorderDxfId="36" headerRowCellStyle="Normal 3 2" totalsRowCellStyle="Total">
  <tableColumns count="4">
    <tableColumn id="1" xr3:uid="{A2CE1BD3-84D3-4BEB-A938-6E89ECA838D0}" name="County_x000a_Code" totalsRowLabel="Statewide Total" dataDxfId="35" totalsRowDxfId="2" totalsRowCellStyle="Total"/>
    <tableColumn id="2" xr3:uid="{AFEC11C7-5977-4A74-8878-2F6E990FEF23}" name="County_x000a_Treasurer" dataDxfId="34" totalsRowDxfId="5" dataCellStyle="Normal 3 2" totalsRowCellStyle="Total"/>
    <tableColumn id="5" xr3:uid="{764C5B32-DED8-456A-A2ED-4EF99D6FBDB1}" name="Invoice Number" dataDxfId="33" totalsRowDxfId="4" dataCellStyle="Normal 3 2" totalsRowCellStyle="Total"/>
    <tableColumn id="3" xr3:uid="{DD3C4F81-2E31-41F8-9486-B5BE36B225AD}" name="County_x000a_Total" totalsRowFunction="sum" dataDxfId="32" totalsRowDxfId="3" dataCellStyle="Normal 3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ourth Apportionment for Homeless Children and Youth II Fund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3C11E-F470-4221-8E45-C095631DD89B}">
  <sheetPr>
    <pageSetUpPr fitToPage="1"/>
  </sheetPr>
  <dimension ref="A1:L147"/>
  <sheetViews>
    <sheetView tabSelected="1" workbookViewId="0"/>
  </sheetViews>
  <sheetFormatPr defaultColWidth="11.44140625" defaultRowHeight="15" x14ac:dyDescent="0.2"/>
  <cols>
    <col min="1" max="1" width="17.33203125" style="10" bestFit="1" customWidth="1"/>
    <col min="2" max="2" width="17.33203125" style="10" customWidth="1"/>
    <col min="3" max="3" width="11.77734375" style="10" bestFit="1" customWidth="1"/>
    <col min="4" max="4" width="16.33203125" style="10" customWidth="1"/>
    <col min="5" max="5" width="7.88671875" style="1" customWidth="1"/>
    <col min="6" max="6" width="7.33203125" style="7" bestFit="1" customWidth="1"/>
    <col min="7" max="7" width="9.6640625" style="7" customWidth="1"/>
    <col min="8" max="8" width="8" style="7" bestFit="1" customWidth="1"/>
    <col min="9" max="9" width="13" style="7" customWidth="1"/>
    <col min="10" max="10" width="31.6640625" style="7" customWidth="1"/>
    <col min="11" max="11" width="14.109375" style="3" bestFit="1" customWidth="1"/>
    <col min="12" max="12" width="14.6640625" style="3" bestFit="1" customWidth="1"/>
    <col min="13" max="16384" width="11.44140625" style="3"/>
  </cols>
  <sheetData>
    <row r="1" spans="1:12" s="2" customFormat="1" ht="20.25" x14ac:dyDescent="0.3">
      <c r="A1" s="28" t="s">
        <v>332</v>
      </c>
      <c r="B1" s="11"/>
      <c r="C1" s="11"/>
      <c r="D1" s="1"/>
      <c r="E1" s="1"/>
      <c r="F1" s="1"/>
      <c r="G1" s="1"/>
      <c r="H1" s="1"/>
      <c r="I1" s="1"/>
      <c r="J1" s="1"/>
    </row>
    <row r="2" spans="1:12" s="2" customFormat="1" ht="18" x14ac:dyDescent="0.2">
      <c r="A2" s="27" t="s">
        <v>123</v>
      </c>
      <c r="B2" s="12"/>
      <c r="C2" s="12"/>
      <c r="D2" s="1"/>
      <c r="E2" s="1"/>
      <c r="F2" s="1"/>
      <c r="G2" s="1"/>
      <c r="H2" s="1"/>
      <c r="I2" s="1"/>
      <c r="J2" s="1"/>
    </row>
    <row r="3" spans="1:12" s="2" customFormat="1" ht="15.75" x14ac:dyDescent="0.25">
      <c r="A3" s="29" t="s">
        <v>124</v>
      </c>
      <c r="B3" s="13"/>
      <c r="C3" s="13"/>
      <c r="D3" s="1"/>
      <c r="E3" s="1"/>
      <c r="F3" s="1"/>
      <c r="G3" s="1"/>
      <c r="H3" s="1"/>
      <c r="I3" s="1"/>
      <c r="J3" s="1"/>
    </row>
    <row r="4" spans="1:12" s="2" customFormat="1" ht="15.75" x14ac:dyDescent="0.25">
      <c r="A4" s="31" t="s">
        <v>558</v>
      </c>
      <c r="B4" s="13"/>
      <c r="C4" s="13"/>
      <c r="D4" s="1"/>
      <c r="E4" s="1"/>
      <c r="F4" s="1"/>
      <c r="G4" s="1"/>
      <c r="H4" s="1"/>
      <c r="I4" s="1"/>
      <c r="J4" s="1"/>
    </row>
    <row r="5" spans="1:12" ht="79.5" thickBot="1" x14ac:dyDescent="0.3">
      <c r="A5" s="32" t="s">
        <v>108</v>
      </c>
      <c r="B5" s="32" t="s">
        <v>330</v>
      </c>
      <c r="C5" s="40" t="s">
        <v>331</v>
      </c>
      <c r="D5" s="33" t="s">
        <v>110</v>
      </c>
      <c r="E5" s="32" t="s">
        <v>111</v>
      </c>
      <c r="F5" s="32" t="s">
        <v>112</v>
      </c>
      <c r="G5" s="32" t="s">
        <v>113</v>
      </c>
      <c r="H5" s="32" t="s">
        <v>114</v>
      </c>
      <c r="I5" s="32" t="s">
        <v>115</v>
      </c>
      <c r="J5" s="32" t="s">
        <v>116</v>
      </c>
      <c r="K5" s="32" t="s">
        <v>122</v>
      </c>
      <c r="L5" s="32" t="s">
        <v>333</v>
      </c>
    </row>
    <row r="6" spans="1:12" x14ac:dyDescent="0.2">
      <c r="A6" s="1" t="s">
        <v>148</v>
      </c>
      <c r="B6" s="4" t="s">
        <v>320</v>
      </c>
      <c r="C6" s="34">
        <v>1</v>
      </c>
      <c r="D6" s="1" t="s">
        <v>150</v>
      </c>
      <c r="E6" s="4" t="s">
        <v>149</v>
      </c>
      <c r="F6" s="4" t="s">
        <v>151</v>
      </c>
      <c r="G6" s="4" t="s">
        <v>0</v>
      </c>
      <c r="H6" s="4" t="s">
        <v>109</v>
      </c>
      <c r="I6" s="5" t="s">
        <v>151</v>
      </c>
      <c r="J6" s="30" t="s">
        <v>152</v>
      </c>
      <c r="K6" s="6">
        <v>397408</v>
      </c>
      <c r="L6" s="6">
        <v>782</v>
      </c>
    </row>
    <row r="7" spans="1:12" x14ac:dyDescent="0.2">
      <c r="A7" s="1" t="s">
        <v>148</v>
      </c>
      <c r="B7" s="4" t="s">
        <v>320</v>
      </c>
      <c r="C7" s="34">
        <v>1</v>
      </c>
      <c r="D7" s="1" t="s">
        <v>334</v>
      </c>
      <c r="E7" s="4" t="s">
        <v>149</v>
      </c>
      <c r="F7" s="4" t="s">
        <v>335</v>
      </c>
      <c r="G7" s="4" t="s">
        <v>0</v>
      </c>
      <c r="H7" s="4" t="s">
        <v>109</v>
      </c>
      <c r="I7" s="5" t="s">
        <v>335</v>
      </c>
      <c r="J7" s="30" t="s">
        <v>336</v>
      </c>
      <c r="K7" s="6">
        <v>6027</v>
      </c>
      <c r="L7" s="6">
        <v>50</v>
      </c>
    </row>
    <row r="8" spans="1:12" x14ac:dyDescent="0.2">
      <c r="A8" s="1" t="s">
        <v>153</v>
      </c>
      <c r="B8" s="4" t="s">
        <v>321</v>
      </c>
      <c r="C8" s="34">
        <v>5</v>
      </c>
      <c r="D8" s="1" t="s">
        <v>337</v>
      </c>
      <c r="E8" s="4" t="s">
        <v>154</v>
      </c>
      <c r="F8" s="4" t="s">
        <v>338</v>
      </c>
      <c r="G8" s="4" t="s">
        <v>0</v>
      </c>
      <c r="H8" s="4" t="s">
        <v>109</v>
      </c>
      <c r="I8" s="5" t="s">
        <v>338</v>
      </c>
      <c r="J8" s="30" t="s">
        <v>339</v>
      </c>
      <c r="K8" s="6">
        <v>21313</v>
      </c>
      <c r="L8" s="6">
        <v>15985</v>
      </c>
    </row>
    <row r="9" spans="1:12" x14ac:dyDescent="0.2">
      <c r="A9" s="1" t="s">
        <v>153</v>
      </c>
      <c r="B9" s="4" t="s">
        <v>321</v>
      </c>
      <c r="C9" s="34">
        <v>5</v>
      </c>
      <c r="D9" s="1" t="s">
        <v>156</v>
      </c>
      <c r="E9" s="4" t="s">
        <v>154</v>
      </c>
      <c r="F9" s="4" t="s">
        <v>155</v>
      </c>
      <c r="G9" s="4" t="s">
        <v>157</v>
      </c>
      <c r="H9" s="4" t="s">
        <v>158</v>
      </c>
      <c r="I9" s="5" t="s">
        <v>159</v>
      </c>
      <c r="J9" s="30" t="s">
        <v>160</v>
      </c>
      <c r="K9" s="6">
        <v>9263</v>
      </c>
      <c r="L9" s="6">
        <v>1247</v>
      </c>
    </row>
    <row r="10" spans="1:12" x14ac:dyDescent="0.2">
      <c r="A10" s="1" t="s">
        <v>548</v>
      </c>
      <c r="B10" s="4" t="s">
        <v>551</v>
      </c>
      <c r="C10" s="34">
        <v>1</v>
      </c>
      <c r="D10" s="1" t="s">
        <v>340</v>
      </c>
      <c r="E10" s="4" t="s">
        <v>341</v>
      </c>
      <c r="F10" s="4" t="s">
        <v>342</v>
      </c>
      <c r="G10" s="4" t="s">
        <v>0</v>
      </c>
      <c r="H10" s="4" t="s">
        <v>109</v>
      </c>
      <c r="I10" s="5" t="s">
        <v>342</v>
      </c>
      <c r="J10" s="30" t="s">
        <v>343</v>
      </c>
      <c r="K10" s="6">
        <v>44400</v>
      </c>
      <c r="L10" s="6">
        <v>2275</v>
      </c>
    </row>
    <row r="11" spans="1:12" x14ac:dyDescent="0.2">
      <c r="A11" s="1" t="s">
        <v>86</v>
      </c>
      <c r="B11" s="4" t="s">
        <v>128</v>
      </c>
      <c r="C11" s="34">
        <v>1</v>
      </c>
      <c r="D11" s="1" t="s">
        <v>344</v>
      </c>
      <c r="E11" s="4" t="s">
        <v>1</v>
      </c>
      <c r="F11" s="4" t="s">
        <v>345</v>
      </c>
      <c r="G11" s="4" t="s">
        <v>0</v>
      </c>
      <c r="H11" s="4" t="s">
        <v>109</v>
      </c>
      <c r="I11" s="5" t="s">
        <v>345</v>
      </c>
      <c r="J11" s="30" t="s">
        <v>346</v>
      </c>
      <c r="K11" s="6">
        <v>6384</v>
      </c>
      <c r="L11" s="6">
        <v>4788</v>
      </c>
    </row>
    <row r="12" spans="1:12" x14ac:dyDescent="0.2">
      <c r="A12" s="1" t="s">
        <v>86</v>
      </c>
      <c r="B12" s="4" t="s">
        <v>128</v>
      </c>
      <c r="C12" s="34">
        <v>1</v>
      </c>
      <c r="D12" s="1" t="s">
        <v>347</v>
      </c>
      <c r="E12" s="4" t="s">
        <v>1</v>
      </c>
      <c r="F12" s="4" t="s">
        <v>348</v>
      </c>
      <c r="G12" s="4" t="s">
        <v>0</v>
      </c>
      <c r="H12" s="4" t="s">
        <v>109</v>
      </c>
      <c r="I12" s="5" t="s">
        <v>348</v>
      </c>
      <c r="J12" s="30" t="s">
        <v>349</v>
      </c>
      <c r="K12" s="6">
        <v>13620</v>
      </c>
      <c r="L12" s="6">
        <v>836</v>
      </c>
    </row>
    <row r="13" spans="1:12" x14ac:dyDescent="0.2">
      <c r="A13" s="1" t="s">
        <v>161</v>
      </c>
      <c r="B13" s="4" t="s">
        <v>322</v>
      </c>
      <c r="C13" s="34">
        <v>10</v>
      </c>
      <c r="D13" s="1" t="s">
        <v>350</v>
      </c>
      <c r="E13" s="4" t="s">
        <v>162</v>
      </c>
      <c r="F13" s="4" t="s">
        <v>351</v>
      </c>
      <c r="G13" s="4" t="s">
        <v>0</v>
      </c>
      <c r="H13" s="4" t="s">
        <v>109</v>
      </c>
      <c r="I13" s="5" t="s">
        <v>351</v>
      </c>
      <c r="J13" s="30" t="s">
        <v>352</v>
      </c>
      <c r="K13" s="6">
        <v>52070</v>
      </c>
      <c r="L13" s="6">
        <v>3131</v>
      </c>
    </row>
    <row r="14" spans="1:12" x14ac:dyDescent="0.2">
      <c r="A14" s="1" t="s">
        <v>161</v>
      </c>
      <c r="B14" s="4" t="s">
        <v>322</v>
      </c>
      <c r="C14" s="34">
        <v>10</v>
      </c>
      <c r="D14" s="1" t="s">
        <v>353</v>
      </c>
      <c r="E14" s="4" t="s">
        <v>162</v>
      </c>
      <c r="F14" s="4" t="s">
        <v>354</v>
      </c>
      <c r="G14" s="4" t="s">
        <v>0</v>
      </c>
      <c r="H14" s="4" t="s">
        <v>109</v>
      </c>
      <c r="I14" s="5" t="s">
        <v>354</v>
      </c>
      <c r="J14" s="30" t="s">
        <v>355</v>
      </c>
      <c r="K14" s="6">
        <v>1057400</v>
      </c>
      <c r="L14" s="6">
        <v>5243</v>
      </c>
    </row>
    <row r="15" spans="1:12" x14ac:dyDescent="0.2">
      <c r="A15" s="1" t="s">
        <v>161</v>
      </c>
      <c r="B15" s="4" t="s">
        <v>322</v>
      </c>
      <c r="C15" s="34">
        <v>10</v>
      </c>
      <c r="D15" s="1" t="s">
        <v>163</v>
      </c>
      <c r="E15" s="4" t="s">
        <v>162</v>
      </c>
      <c r="F15" s="4" t="s">
        <v>164</v>
      </c>
      <c r="G15" s="4" t="s">
        <v>0</v>
      </c>
      <c r="H15" s="4" t="s">
        <v>109</v>
      </c>
      <c r="I15" s="5" t="s">
        <v>164</v>
      </c>
      <c r="J15" s="30" t="s">
        <v>165</v>
      </c>
      <c r="K15" s="6">
        <v>43992</v>
      </c>
      <c r="L15" s="6">
        <v>400</v>
      </c>
    </row>
    <row r="16" spans="1:12" x14ac:dyDescent="0.2">
      <c r="A16" s="1" t="s">
        <v>161</v>
      </c>
      <c r="B16" s="4" t="s">
        <v>322</v>
      </c>
      <c r="C16" s="34">
        <v>10</v>
      </c>
      <c r="D16" s="1" t="s">
        <v>356</v>
      </c>
      <c r="E16" s="4" t="s">
        <v>162</v>
      </c>
      <c r="F16" s="4" t="s">
        <v>357</v>
      </c>
      <c r="G16" s="4" t="s">
        <v>0</v>
      </c>
      <c r="H16" s="4" t="s">
        <v>109</v>
      </c>
      <c r="I16" s="5" t="s">
        <v>357</v>
      </c>
      <c r="J16" s="30" t="s">
        <v>358</v>
      </c>
      <c r="K16" s="6">
        <v>93212</v>
      </c>
      <c r="L16" s="6">
        <v>680</v>
      </c>
    </row>
    <row r="17" spans="1:12" x14ac:dyDescent="0.2">
      <c r="A17" s="1" t="s">
        <v>161</v>
      </c>
      <c r="B17" s="4" t="s">
        <v>322</v>
      </c>
      <c r="C17" s="34">
        <v>10</v>
      </c>
      <c r="D17" s="1" t="s">
        <v>359</v>
      </c>
      <c r="E17" s="4" t="s">
        <v>162</v>
      </c>
      <c r="F17" s="4" t="s">
        <v>360</v>
      </c>
      <c r="G17" s="4" t="s">
        <v>0</v>
      </c>
      <c r="H17" s="4" t="s">
        <v>109</v>
      </c>
      <c r="I17" s="5" t="s">
        <v>360</v>
      </c>
      <c r="J17" s="30" t="s">
        <v>361</v>
      </c>
      <c r="K17" s="6">
        <v>55503</v>
      </c>
      <c r="L17" s="6">
        <v>258</v>
      </c>
    </row>
    <row r="18" spans="1:12" x14ac:dyDescent="0.2">
      <c r="A18" s="1" t="s">
        <v>166</v>
      </c>
      <c r="B18" s="4" t="s">
        <v>323</v>
      </c>
      <c r="C18" s="34">
        <v>1</v>
      </c>
      <c r="D18" s="1" t="s">
        <v>362</v>
      </c>
      <c r="E18" s="4" t="s">
        <v>167</v>
      </c>
      <c r="F18" s="4" t="s">
        <v>363</v>
      </c>
      <c r="G18" s="4" t="s">
        <v>0</v>
      </c>
      <c r="H18" s="4" t="s">
        <v>109</v>
      </c>
      <c r="I18" s="5" t="s">
        <v>363</v>
      </c>
      <c r="J18" s="30" t="s">
        <v>364</v>
      </c>
      <c r="K18" s="6">
        <v>10400</v>
      </c>
      <c r="L18" s="6">
        <v>416</v>
      </c>
    </row>
    <row r="19" spans="1:12" x14ac:dyDescent="0.2">
      <c r="A19" s="1" t="s">
        <v>166</v>
      </c>
      <c r="B19" s="4" t="s">
        <v>323</v>
      </c>
      <c r="C19" s="34">
        <v>1</v>
      </c>
      <c r="D19" s="1" t="s">
        <v>168</v>
      </c>
      <c r="E19" s="4" t="s">
        <v>167</v>
      </c>
      <c r="F19" s="4" t="s">
        <v>169</v>
      </c>
      <c r="G19" s="4" t="s">
        <v>0</v>
      </c>
      <c r="H19" s="4" t="s">
        <v>109</v>
      </c>
      <c r="I19" s="5" t="s">
        <v>169</v>
      </c>
      <c r="J19" s="30" t="s">
        <v>170</v>
      </c>
      <c r="K19" s="6">
        <v>18624</v>
      </c>
      <c r="L19" s="6">
        <v>70</v>
      </c>
    </row>
    <row r="20" spans="1:12" x14ac:dyDescent="0.2">
      <c r="A20" s="1" t="s">
        <v>166</v>
      </c>
      <c r="B20" s="4" t="s">
        <v>323</v>
      </c>
      <c r="C20" s="34">
        <v>1</v>
      </c>
      <c r="D20" s="1" t="s">
        <v>365</v>
      </c>
      <c r="E20" s="4" t="s">
        <v>167</v>
      </c>
      <c r="F20" s="4" t="s">
        <v>366</v>
      </c>
      <c r="G20" s="4" t="s">
        <v>0</v>
      </c>
      <c r="H20" s="4" t="s">
        <v>109</v>
      </c>
      <c r="I20" s="5" t="s">
        <v>366</v>
      </c>
      <c r="J20" s="30" t="s">
        <v>367</v>
      </c>
      <c r="K20" s="6">
        <v>48863</v>
      </c>
      <c r="L20" s="6">
        <v>5141</v>
      </c>
    </row>
    <row r="21" spans="1:12" x14ac:dyDescent="0.2">
      <c r="A21" s="1" t="s">
        <v>166</v>
      </c>
      <c r="B21" s="4" t="s">
        <v>323</v>
      </c>
      <c r="C21" s="34">
        <v>1</v>
      </c>
      <c r="D21" s="1" t="s">
        <v>171</v>
      </c>
      <c r="E21" s="4" t="s">
        <v>167</v>
      </c>
      <c r="F21" s="4" t="s">
        <v>172</v>
      </c>
      <c r="G21" s="4" t="s">
        <v>0</v>
      </c>
      <c r="H21" s="4" t="s">
        <v>109</v>
      </c>
      <c r="I21" s="5" t="s">
        <v>172</v>
      </c>
      <c r="J21" s="30" t="s">
        <v>173</v>
      </c>
      <c r="K21" s="6">
        <v>19016</v>
      </c>
      <c r="L21" s="6">
        <v>4474</v>
      </c>
    </row>
    <row r="22" spans="1:12" x14ac:dyDescent="0.2">
      <c r="A22" s="1" t="s">
        <v>87</v>
      </c>
      <c r="B22" s="4" t="s">
        <v>129</v>
      </c>
      <c r="C22" s="34">
        <v>1</v>
      </c>
      <c r="D22" s="1" t="s">
        <v>368</v>
      </c>
      <c r="E22" s="4" t="s">
        <v>2</v>
      </c>
      <c r="F22" s="4" t="s">
        <v>369</v>
      </c>
      <c r="G22" s="4" t="s">
        <v>0</v>
      </c>
      <c r="H22" s="4" t="s">
        <v>109</v>
      </c>
      <c r="I22" s="5" t="s">
        <v>369</v>
      </c>
      <c r="J22" s="30" t="s">
        <v>370</v>
      </c>
      <c r="K22" s="6">
        <v>12476</v>
      </c>
      <c r="L22" s="6">
        <v>9357</v>
      </c>
    </row>
    <row r="23" spans="1:12" x14ac:dyDescent="0.2">
      <c r="A23" s="1" t="s">
        <v>87</v>
      </c>
      <c r="B23" s="4" t="s">
        <v>129</v>
      </c>
      <c r="C23" s="34">
        <v>1</v>
      </c>
      <c r="D23" s="1" t="s">
        <v>3</v>
      </c>
      <c r="E23" s="4" t="s">
        <v>2</v>
      </c>
      <c r="F23" s="4" t="s">
        <v>4</v>
      </c>
      <c r="G23" s="4" t="s">
        <v>0</v>
      </c>
      <c r="H23" s="4" t="s">
        <v>109</v>
      </c>
      <c r="I23" s="5" t="s">
        <v>4</v>
      </c>
      <c r="J23" s="30" t="s">
        <v>5</v>
      </c>
      <c r="K23" s="6">
        <v>44767</v>
      </c>
      <c r="L23" s="6">
        <v>3778</v>
      </c>
    </row>
    <row r="24" spans="1:12" x14ac:dyDescent="0.2">
      <c r="A24" s="1" t="s">
        <v>88</v>
      </c>
      <c r="B24" s="4" t="s">
        <v>130</v>
      </c>
      <c r="C24" s="34">
        <v>2</v>
      </c>
      <c r="D24" s="1" t="s">
        <v>371</v>
      </c>
      <c r="E24" s="4" t="s">
        <v>6</v>
      </c>
      <c r="F24" s="4" t="s">
        <v>372</v>
      </c>
      <c r="G24" s="4" t="s">
        <v>0</v>
      </c>
      <c r="H24" s="4" t="s">
        <v>109</v>
      </c>
      <c r="I24" s="5" t="s">
        <v>372</v>
      </c>
      <c r="J24" s="30" t="s">
        <v>373</v>
      </c>
      <c r="K24" s="6">
        <v>67274</v>
      </c>
      <c r="L24" s="6">
        <v>305</v>
      </c>
    </row>
    <row r="25" spans="1:12" x14ac:dyDescent="0.2">
      <c r="A25" s="1" t="s">
        <v>88</v>
      </c>
      <c r="B25" s="4" t="s">
        <v>130</v>
      </c>
      <c r="C25" s="34">
        <v>2</v>
      </c>
      <c r="D25" s="1" t="s">
        <v>174</v>
      </c>
      <c r="E25" s="4" t="s">
        <v>6</v>
      </c>
      <c r="F25" s="4" t="s">
        <v>175</v>
      </c>
      <c r="G25" s="4" t="s">
        <v>0</v>
      </c>
      <c r="H25" s="4" t="s">
        <v>109</v>
      </c>
      <c r="I25" s="5" t="s">
        <v>175</v>
      </c>
      <c r="J25" s="30" t="s">
        <v>176</v>
      </c>
      <c r="K25" s="6">
        <v>10247</v>
      </c>
      <c r="L25" s="6">
        <v>674</v>
      </c>
    </row>
    <row r="26" spans="1:12" x14ac:dyDescent="0.2">
      <c r="A26" s="1" t="s">
        <v>88</v>
      </c>
      <c r="B26" s="4" t="s">
        <v>130</v>
      </c>
      <c r="C26" s="34">
        <v>2</v>
      </c>
      <c r="D26" s="1" t="s">
        <v>7</v>
      </c>
      <c r="E26" s="4" t="s">
        <v>6</v>
      </c>
      <c r="F26" s="4" t="s">
        <v>8</v>
      </c>
      <c r="G26" s="4" t="s">
        <v>0</v>
      </c>
      <c r="H26" s="4" t="s">
        <v>109</v>
      </c>
      <c r="I26" s="5" t="s">
        <v>8</v>
      </c>
      <c r="J26" s="30" t="s">
        <v>9</v>
      </c>
      <c r="K26" s="6">
        <v>22893</v>
      </c>
      <c r="L26" s="6">
        <v>568</v>
      </c>
    </row>
    <row r="27" spans="1:12" x14ac:dyDescent="0.2">
      <c r="A27" s="1" t="s">
        <v>88</v>
      </c>
      <c r="B27" s="4" t="s">
        <v>130</v>
      </c>
      <c r="C27" s="34">
        <v>2</v>
      </c>
      <c r="D27" s="1" t="s">
        <v>177</v>
      </c>
      <c r="E27" s="4" t="s">
        <v>6</v>
      </c>
      <c r="F27" s="4" t="s">
        <v>178</v>
      </c>
      <c r="G27" s="4" t="s">
        <v>0</v>
      </c>
      <c r="H27" s="4" t="s">
        <v>109</v>
      </c>
      <c r="I27" s="5" t="s">
        <v>178</v>
      </c>
      <c r="J27" s="30" t="s">
        <v>179</v>
      </c>
      <c r="K27" s="6">
        <v>8483</v>
      </c>
      <c r="L27" s="6">
        <v>77</v>
      </c>
    </row>
    <row r="28" spans="1:12" x14ac:dyDescent="0.2">
      <c r="A28" s="1" t="s">
        <v>88</v>
      </c>
      <c r="B28" s="4" t="s">
        <v>130</v>
      </c>
      <c r="C28" s="34">
        <v>2</v>
      </c>
      <c r="D28" s="1" t="s">
        <v>10</v>
      </c>
      <c r="E28" s="4" t="s">
        <v>6</v>
      </c>
      <c r="F28" s="4" t="s">
        <v>11</v>
      </c>
      <c r="G28" s="4" t="s">
        <v>0</v>
      </c>
      <c r="H28" s="4" t="s">
        <v>109</v>
      </c>
      <c r="I28" s="5" t="s">
        <v>11</v>
      </c>
      <c r="J28" s="30" t="s">
        <v>12</v>
      </c>
      <c r="K28" s="6">
        <v>36047</v>
      </c>
      <c r="L28" s="6">
        <v>2870</v>
      </c>
    </row>
    <row r="29" spans="1:12" x14ac:dyDescent="0.2">
      <c r="A29" s="1" t="s">
        <v>88</v>
      </c>
      <c r="B29" s="4" t="s">
        <v>130</v>
      </c>
      <c r="C29" s="34">
        <v>2</v>
      </c>
      <c r="D29" s="1" t="s">
        <v>180</v>
      </c>
      <c r="E29" s="4" t="s">
        <v>6</v>
      </c>
      <c r="F29" s="4" t="s">
        <v>181</v>
      </c>
      <c r="G29" s="4" t="s">
        <v>0</v>
      </c>
      <c r="H29" s="4" t="s">
        <v>109</v>
      </c>
      <c r="I29" s="5" t="s">
        <v>181</v>
      </c>
      <c r="J29" s="30" t="s">
        <v>182</v>
      </c>
      <c r="K29" s="6">
        <v>63440</v>
      </c>
      <c r="L29" s="6">
        <v>16276</v>
      </c>
    </row>
    <row r="30" spans="1:12" x14ac:dyDescent="0.2">
      <c r="A30" s="1" t="s">
        <v>88</v>
      </c>
      <c r="B30" s="4" t="s">
        <v>130</v>
      </c>
      <c r="C30" s="34">
        <v>2</v>
      </c>
      <c r="D30" s="1" t="s">
        <v>374</v>
      </c>
      <c r="E30" s="4" t="s">
        <v>6</v>
      </c>
      <c r="F30" s="4" t="s">
        <v>375</v>
      </c>
      <c r="G30" s="4" t="s">
        <v>0</v>
      </c>
      <c r="H30" s="4" t="s">
        <v>109</v>
      </c>
      <c r="I30" s="5" t="s">
        <v>375</v>
      </c>
      <c r="J30" s="30" t="s">
        <v>376</v>
      </c>
      <c r="K30" s="6">
        <v>10411</v>
      </c>
      <c r="L30" s="6">
        <v>7808</v>
      </c>
    </row>
    <row r="31" spans="1:12" x14ac:dyDescent="0.2">
      <c r="A31" s="1" t="s">
        <v>89</v>
      </c>
      <c r="B31" s="4" t="s">
        <v>131</v>
      </c>
      <c r="C31" s="34">
        <v>22</v>
      </c>
      <c r="D31" s="1" t="s">
        <v>14</v>
      </c>
      <c r="E31" s="4" t="s">
        <v>13</v>
      </c>
      <c r="F31" s="4" t="s">
        <v>15</v>
      </c>
      <c r="G31" s="4" t="s">
        <v>0</v>
      </c>
      <c r="H31" s="4" t="s">
        <v>109</v>
      </c>
      <c r="I31" s="5" t="s">
        <v>15</v>
      </c>
      <c r="J31" s="30" t="s">
        <v>16</v>
      </c>
      <c r="K31" s="6">
        <v>51513</v>
      </c>
      <c r="L31" s="6">
        <v>5647</v>
      </c>
    </row>
    <row r="32" spans="1:12" x14ac:dyDescent="0.2">
      <c r="A32" s="1" t="s">
        <v>89</v>
      </c>
      <c r="B32" s="4" t="s">
        <v>131</v>
      </c>
      <c r="C32" s="34">
        <v>22</v>
      </c>
      <c r="D32" s="1" t="s">
        <v>377</v>
      </c>
      <c r="E32" s="4" t="s">
        <v>13</v>
      </c>
      <c r="F32" s="4" t="s">
        <v>378</v>
      </c>
      <c r="G32" s="4" t="s">
        <v>0</v>
      </c>
      <c r="H32" s="4" t="s">
        <v>109</v>
      </c>
      <c r="I32" s="5" t="s">
        <v>378</v>
      </c>
      <c r="J32" s="30" t="s">
        <v>379</v>
      </c>
      <c r="K32" s="6">
        <v>46726</v>
      </c>
      <c r="L32" s="6">
        <v>326</v>
      </c>
    </row>
    <row r="33" spans="1:12" x14ac:dyDescent="0.2">
      <c r="A33" s="1" t="s">
        <v>90</v>
      </c>
      <c r="B33" s="4" t="s">
        <v>132</v>
      </c>
      <c r="C33" s="34">
        <v>1</v>
      </c>
      <c r="D33" s="1" t="s">
        <v>380</v>
      </c>
      <c r="E33" s="4" t="s">
        <v>17</v>
      </c>
      <c r="F33" s="4" t="s">
        <v>381</v>
      </c>
      <c r="G33" s="4" t="s">
        <v>0</v>
      </c>
      <c r="H33" s="4" t="s">
        <v>109</v>
      </c>
      <c r="I33" s="5" t="s">
        <v>381</v>
      </c>
      <c r="J33" s="30" t="s">
        <v>382</v>
      </c>
      <c r="K33" s="6">
        <v>91336</v>
      </c>
      <c r="L33" s="6">
        <v>31937</v>
      </c>
    </row>
    <row r="34" spans="1:12" x14ac:dyDescent="0.2">
      <c r="A34" s="1" t="s">
        <v>90</v>
      </c>
      <c r="B34" s="4" t="s">
        <v>132</v>
      </c>
      <c r="C34" s="34">
        <v>1</v>
      </c>
      <c r="D34" s="1" t="s">
        <v>383</v>
      </c>
      <c r="E34" s="4" t="s">
        <v>17</v>
      </c>
      <c r="F34" s="4" t="s">
        <v>384</v>
      </c>
      <c r="G34" s="4" t="s">
        <v>0</v>
      </c>
      <c r="H34" s="4" t="s">
        <v>109</v>
      </c>
      <c r="I34" s="5" t="s">
        <v>384</v>
      </c>
      <c r="J34" s="30" t="s">
        <v>385</v>
      </c>
      <c r="K34" s="6">
        <v>44753</v>
      </c>
      <c r="L34" s="6">
        <v>961</v>
      </c>
    </row>
    <row r="35" spans="1:12" x14ac:dyDescent="0.2">
      <c r="A35" s="1" t="s">
        <v>90</v>
      </c>
      <c r="B35" s="4" t="s">
        <v>132</v>
      </c>
      <c r="C35" s="34">
        <v>1</v>
      </c>
      <c r="D35" s="1" t="s">
        <v>183</v>
      </c>
      <c r="E35" s="4" t="s">
        <v>17</v>
      </c>
      <c r="F35" s="4" t="s">
        <v>184</v>
      </c>
      <c r="G35" s="4" t="s">
        <v>0</v>
      </c>
      <c r="H35" s="4" t="s">
        <v>109</v>
      </c>
      <c r="I35" s="5" t="s">
        <v>184</v>
      </c>
      <c r="J35" s="30" t="s">
        <v>185</v>
      </c>
      <c r="K35" s="6">
        <v>118760</v>
      </c>
      <c r="L35" s="6">
        <v>1539</v>
      </c>
    </row>
    <row r="36" spans="1:12" x14ac:dyDescent="0.2">
      <c r="A36" s="1" t="s">
        <v>90</v>
      </c>
      <c r="B36" s="4" t="s">
        <v>132</v>
      </c>
      <c r="C36" s="34">
        <v>1</v>
      </c>
      <c r="D36" s="1" t="s">
        <v>386</v>
      </c>
      <c r="E36" s="4" t="s">
        <v>17</v>
      </c>
      <c r="F36" s="4" t="s">
        <v>387</v>
      </c>
      <c r="G36" s="4" t="s">
        <v>0</v>
      </c>
      <c r="H36" s="4" t="s">
        <v>109</v>
      </c>
      <c r="I36" s="5" t="s">
        <v>387</v>
      </c>
      <c r="J36" s="30" t="s">
        <v>388</v>
      </c>
      <c r="K36" s="6">
        <v>37706</v>
      </c>
      <c r="L36" s="6">
        <v>940</v>
      </c>
    </row>
    <row r="37" spans="1:12" x14ac:dyDescent="0.2">
      <c r="A37" s="1" t="s">
        <v>90</v>
      </c>
      <c r="B37" s="4" t="s">
        <v>132</v>
      </c>
      <c r="C37" s="34">
        <v>1</v>
      </c>
      <c r="D37" s="1" t="s">
        <v>186</v>
      </c>
      <c r="E37" s="4" t="s">
        <v>17</v>
      </c>
      <c r="F37" s="4" t="s">
        <v>18</v>
      </c>
      <c r="G37" s="4" t="s">
        <v>0</v>
      </c>
      <c r="H37" s="4" t="s">
        <v>109</v>
      </c>
      <c r="I37" s="5" t="s">
        <v>18</v>
      </c>
      <c r="J37" s="30" t="s">
        <v>187</v>
      </c>
      <c r="K37" s="6">
        <v>7578006</v>
      </c>
      <c r="L37" s="6">
        <v>15934</v>
      </c>
    </row>
    <row r="38" spans="1:12" x14ac:dyDescent="0.2">
      <c r="A38" s="1" t="s">
        <v>90</v>
      </c>
      <c r="B38" s="4" t="s">
        <v>132</v>
      </c>
      <c r="C38" s="34">
        <v>1</v>
      </c>
      <c r="D38" s="1" t="s">
        <v>389</v>
      </c>
      <c r="E38" s="4" t="s">
        <v>17</v>
      </c>
      <c r="F38" s="4" t="s">
        <v>390</v>
      </c>
      <c r="G38" s="4" t="s">
        <v>0</v>
      </c>
      <c r="H38" s="4" t="s">
        <v>109</v>
      </c>
      <c r="I38" s="5" t="s">
        <v>390</v>
      </c>
      <c r="J38" s="30" t="s">
        <v>391</v>
      </c>
      <c r="K38" s="6">
        <v>150975</v>
      </c>
      <c r="L38" s="6">
        <v>5113</v>
      </c>
    </row>
    <row r="39" spans="1:12" x14ac:dyDescent="0.2">
      <c r="A39" s="1" t="s">
        <v>90</v>
      </c>
      <c r="B39" s="4" t="s">
        <v>132</v>
      </c>
      <c r="C39" s="34">
        <v>1</v>
      </c>
      <c r="D39" s="1" t="s">
        <v>20</v>
      </c>
      <c r="E39" s="4" t="s">
        <v>17</v>
      </c>
      <c r="F39" s="4" t="s">
        <v>21</v>
      </c>
      <c r="G39" s="4" t="s">
        <v>0</v>
      </c>
      <c r="H39" s="4" t="s">
        <v>109</v>
      </c>
      <c r="I39" s="5" t="s">
        <v>21</v>
      </c>
      <c r="J39" s="30" t="s">
        <v>22</v>
      </c>
      <c r="K39" s="6">
        <v>128018</v>
      </c>
      <c r="L39" s="6">
        <v>48437</v>
      </c>
    </row>
    <row r="40" spans="1:12" x14ac:dyDescent="0.2">
      <c r="A40" s="1" t="s">
        <v>90</v>
      </c>
      <c r="B40" s="4" t="s">
        <v>132</v>
      </c>
      <c r="C40" s="34">
        <v>1</v>
      </c>
      <c r="D40" s="1" t="s">
        <v>188</v>
      </c>
      <c r="E40" s="4" t="s">
        <v>17</v>
      </c>
      <c r="F40" s="4" t="s">
        <v>189</v>
      </c>
      <c r="G40" s="4" t="s">
        <v>0</v>
      </c>
      <c r="H40" s="4" t="s">
        <v>109</v>
      </c>
      <c r="I40" s="5" t="s">
        <v>189</v>
      </c>
      <c r="J40" s="30" t="s">
        <v>190</v>
      </c>
      <c r="K40" s="6">
        <v>5723</v>
      </c>
      <c r="L40" s="6">
        <v>1210</v>
      </c>
    </row>
    <row r="41" spans="1:12" x14ac:dyDescent="0.2">
      <c r="A41" s="1" t="s">
        <v>90</v>
      </c>
      <c r="B41" s="4" t="s">
        <v>132</v>
      </c>
      <c r="C41" s="34">
        <v>1</v>
      </c>
      <c r="D41" s="1" t="s">
        <v>392</v>
      </c>
      <c r="E41" s="4" t="s">
        <v>17</v>
      </c>
      <c r="F41" s="4" t="s">
        <v>393</v>
      </c>
      <c r="G41" s="4" t="s">
        <v>0</v>
      </c>
      <c r="H41" s="4" t="s">
        <v>109</v>
      </c>
      <c r="I41" s="5" t="s">
        <v>393</v>
      </c>
      <c r="J41" s="30" t="s">
        <v>394</v>
      </c>
      <c r="K41" s="6">
        <v>165976</v>
      </c>
      <c r="L41" s="6">
        <v>6059</v>
      </c>
    </row>
    <row r="42" spans="1:12" x14ac:dyDescent="0.2">
      <c r="A42" s="1" t="s">
        <v>90</v>
      </c>
      <c r="B42" s="4" t="s">
        <v>132</v>
      </c>
      <c r="C42" s="34">
        <v>1</v>
      </c>
      <c r="D42" s="1" t="s">
        <v>395</v>
      </c>
      <c r="E42" s="4" t="s">
        <v>17</v>
      </c>
      <c r="F42" s="4" t="s">
        <v>396</v>
      </c>
      <c r="G42" s="4" t="s">
        <v>0</v>
      </c>
      <c r="H42" s="4" t="s">
        <v>109</v>
      </c>
      <c r="I42" s="5" t="s">
        <v>396</v>
      </c>
      <c r="J42" s="30" t="s">
        <v>397</v>
      </c>
      <c r="K42" s="6">
        <v>7033</v>
      </c>
      <c r="L42" s="6">
        <v>452</v>
      </c>
    </row>
    <row r="43" spans="1:12" x14ac:dyDescent="0.2">
      <c r="A43" s="1" t="s">
        <v>90</v>
      </c>
      <c r="B43" s="4" t="s">
        <v>132</v>
      </c>
      <c r="C43" s="34">
        <v>1</v>
      </c>
      <c r="D43" s="1" t="s">
        <v>23</v>
      </c>
      <c r="E43" s="4" t="s">
        <v>17</v>
      </c>
      <c r="F43" s="4" t="s">
        <v>24</v>
      </c>
      <c r="G43" s="4" t="s">
        <v>0</v>
      </c>
      <c r="H43" s="4" t="s">
        <v>109</v>
      </c>
      <c r="I43" s="5" t="s">
        <v>24</v>
      </c>
      <c r="J43" s="30" t="s">
        <v>25</v>
      </c>
      <c r="K43" s="6">
        <v>35398</v>
      </c>
      <c r="L43" s="6">
        <v>5040</v>
      </c>
    </row>
    <row r="44" spans="1:12" x14ac:dyDescent="0.2">
      <c r="A44" s="1" t="s">
        <v>90</v>
      </c>
      <c r="B44" s="4" t="s">
        <v>132</v>
      </c>
      <c r="C44" s="34">
        <v>1</v>
      </c>
      <c r="D44" s="1" t="s">
        <v>191</v>
      </c>
      <c r="E44" s="4" t="s">
        <v>17</v>
      </c>
      <c r="F44" s="4" t="s">
        <v>192</v>
      </c>
      <c r="G44" s="4" t="s">
        <v>0</v>
      </c>
      <c r="H44" s="4" t="s">
        <v>109</v>
      </c>
      <c r="I44" s="5" t="s">
        <v>192</v>
      </c>
      <c r="J44" s="30" t="s">
        <v>193</v>
      </c>
      <c r="K44" s="6">
        <v>222995</v>
      </c>
      <c r="L44" s="6">
        <v>12</v>
      </c>
    </row>
    <row r="45" spans="1:12" x14ac:dyDescent="0.2">
      <c r="A45" s="1" t="s">
        <v>90</v>
      </c>
      <c r="B45" s="4" t="s">
        <v>132</v>
      </c>
      <c r="C45" s="34">
        <v>1</v>
      </c>
      <c r="D45" s="1" t="s">
        <v>194</v>
      </c>
      <c r="E45" s="4" t="s">
        <v>17</v>
      </c>
      <c r="F45" s="4" t="s">
        <v>195</v>
      </c>
      <c r="G45" s="4" t="s">
        <v>0</v>
      </c>
      <c r="H45" s="4" t="s">
        <v>109</v>
      </c>
      <c r="I45" s="5" t="s">
        <v>195</v>
      </c>
      <c r="J45" s="30" t="s">
        <v>196</v>
      </c>
      <c r="K45" s="6">
        <v>219809</v>
      </c>
      <c r="L45" s="6">
        <v>1123</v>
      </c>
    </row>
    <row r="46" spans="1:12" x14ac:dyDescent="0.2">
      <c r="A46" s="1" t="s">
        <v>90</v>
      </c>
      <c r="B46" s="4" t="s">
        <v>132</v>
      </c>
      <c r="C46" s="34">
        <v>1</v>
      </c>
      <c r="D46" s="1" t="s">
        <v>398</v>
      </c>
      <c r="E46" s="4" t="s">
        <v>17</v>
      </c>
      <c r="F46" s="4" t="s">
        <v>399</v>
      </c>
      <c r="G46" s="4" t="s">
        <v>0</v>
      </c>
      <c r="H46" s="4" t="s">
        <v>109</v>
      </c>
      <c r="I46" s="5" t="s">
        <v>399</v>
      </c>
      <c r="J46" s="30" t="s">
        <v>400</v>
      </c>
      <c r="K46" s="6">
        <v>107525</v>
      </c>
      <c r="L46" s="6">
        <v>304</v>
      </c>
    </row>
    <row r="47" spans="1:12" x14ac:dyDescent="0.2">
      <c r="A47" s="1" t="s">
        <v>90</v>
      </c>
      <c r="B47" s="4" t="s">
        <v>132</v>
      </c>
      <c r="C47" s="34">
        <v>1</v>
      </c>
      <c r="D47" s="1" t="s">
        <v>26</v>
      </c>
      <c r="E47" s="4" t="s">
        <v>17</v>
      </c>
      <c r="F47" s="4" t="s">
        <v>27</v>
      </c>
      <c r="G47" s="4" t="s">
        <v>0</v>
      </c>
      <c r="H47" s="4" t="s">
        <v>109</v>
      </c>
      <c r="I47" s="5" t="s">
        <v>27</v>
      </c>
      <c r="J47" s="30" t="s">
        <v>28</v>
      </c>
      <c r="K47" s="6">
        <v>16294</v>
      </c>
      <c r="L47" s="6">
        <v>200</v>
      </c>
    </row>
    <row r="48" spans="1:12" x14ac:dyDescent="0.2">
      <c r="A48" s="1" t="s">
        <v>90</v>
      </c>
      <c r="B48" s="4" t="s">
        <v>132</v>
      </c>
      <c r="C48" s="34">
        <v>1</v>
      </c>
      <c r="D48" s="1" t="s">
        <v>401</v>
      </c>
      <c r="E48" s="4" t="s">
        <v>17</v>
      </c>
      <c r="F48" s="4" t="s">
        <v>402</v>
      </c>
      <c r="G48" s="4" t="s">
        <v>0</v>
      </c>
      <c r="H48" s="4" t="s">
        <v>109</v>
      </c>
      <c r="I48" s="5" t="s">
        <v>402</v>
      </c>
      <c r="J48" s="30" t="s">
        <v>403</v>
      </c>
      <c r="K48" s="6">
        <v>166263</v>
      </c>
      <c r="L48" s="6">
        <v>6733</v>
      </c>
    </row>
    <row r="49" spans="1:12" x14ac:dyDescent="0.2">
      <c r="A49" s="1" t="s">
        <v>90</v>
      </c>
      <c r="B49" s="4" t="s">
        <v>132</v>
      </c>
      <c r="C49" s="34">
        <v>1</v>
      </c>
      <c r="D49" s="1" t="s">
        <v>197</v>
      </c>
      <c r="E49" s="4" t="s">
        <v>17</v>
      </c>
      <c r="F49" s="4" t="s">
        <v>198</v>
      </c>
      <c r="G49" s="4" t="s">
        <v>0</v>
      </c>
      <c r="H49" s="4" t="s">
        <v>109</v>
      </c>
      <c r="I49" s="5" t="s">
        <v>198</v>
      </c>
      <c r="J49" s="30" t="s">
        <v>199</v>
      </c>
      <c r="K49" s="6">
        <v>101616</v>
      </c>
      <c r="L49" s="6">
        <v>7168</v>
      </c>
    </row>
    <row r="50" spans="1:12" x14ac:dyDescent="0.2">
      <c r="A50" s="1" t="s">
        <v>90</v>
      </c>
      <c r="B50" s="4" t="s">
        <v>132</v>
      </c>
      <c r="C50" s="34">
        <v>1</v>
      </c>
      <c r="D50" s="1" t="s">
        <v>200</v>
      </c>
      <c r="E50" s="4" t="s">
        <v>17</v>
      </c>
      <c r="F50" s="4" t="s">
        <v>18</v>
      </c>
      <c r="G50" s="4" t="s">
        <v>201</v>
      </c>
      <c r="H50" s="4" t="s">
        <v>202</v>
      </c>
      <c r="I50" s="5" t="s">
        <v>203</v>
      </c>
      <c r="J50" s="30" t="s">
        <v>204</v>
      </c>
      <c r="K50" s="6">
        <v>6389</v>
      </c>
      <c r="L50" s="6">
        <v>516</v>
      </c>
    </row>
    <row r="51" spans="1:12" x14ac:dyDescent="0.2">
      <c r="A51" s="1" t="s">
        <v>90</v>
      </c>
      <c r="B51" s="4" t="s">
        <v>132</v>
      </c>
      <c r="C51" s="34">
        <v>1</v>
      </c>
      <c r="D51" s="1" t="s">
        <v>205</v>
      </c>
      <c r="E51" s="4" t="s">
        <v>17</v>
      </c>
      <c r="F51" s="4" t="s">
        <v>18</v>
      </c>
      <c r="G51" s="4" t="s">
        <v>206</v>
      </c>
      <c r="H51" s="4" t="s">
        <v>207</v>
      </c>
      <c r="I51" s="5" t="s">
        <v>208</v>
      </c>
      <c r="J51" s="30" t="s">
        <v>209</v>
      </c>
      <c r="K51" s="6">
        <v>6927</v>
      </c>
      <c r="L51" s="6">
        <v>500</v>
      </c>
    </row>
    <row r="52" spans="1:12" x14ac:dyDescent="0.2">
      <c r="A52" s="1" t="s">
        <v>210</v>
      </c>
      <c r="B52" s="4" t="s">
        <v>324</v>
      </c>
      <c r="C52" s="34">
        <v>1</v>
      </c>
      <c r="D52" s="1" t="s">
        <v>404</v>
      </c>
      <c r="E52" s="4" t="s">
        <v>211</v>
      </c>
      <c r="F52" s="4" t="s">
        <v>405</v>
      </c>
      <c r="G52" s="4" t="s">
        <v>0</v>
      </c>
      <c r="H52" s="4" t="s">
        <v>109</v>
      </c>
      <c r="I52" s="5" t="s">
        <v>405</v>
      </c>
      <c r="J52" s="30" t="s">
        <v>406</v>
      </c>
      <c r="K52" s="6">
        <v>17532</v>
      </c>
      <c r="L52" s="6">
        <v>7174</v>
      </c>
    </row>
    <row r="53" spans="1:12" x14ac:dyDescent="0.2">
      <c r="A53" s="1" t="s">
        <v>210</v>
      </c>
      <c r="B53" s="4" t="s">
        <v>324</v>
      </c>
      <c r="C53" s="34">
        <v>1</v>
      </c>
      <c r="D53" s="1" t="s">
        <v>212</v>
      </c>
      <c r="E53" s="4" t="s">
        <v>211</v>
      </c>
      <c r="F53" s="4" t="s">
        <v>213</v>
      </c>
      <c r="G53" s="4" t="s">
        <v>0</v>
      </c>
      <c r="H53" s="4" t="s">
        <v>109</v>
      </c>
      <c r="I53" s="5" t="s">
        <v>213</v>
      </c>
      <c r="J53" s="30" t="s">
        <v>214</v>
      </c>
      <c r="K53" s="6">
        <v>8562</v>
      </c>
      <c r="L53" s="6">
        <v>816</v>
      </c>
    </row>
    <row r="54" spans="1:12" x14ac:dyDescent="0.2">
      <c r="A54" s="1" t="s">
        <v>210</v>
      </c>
      <c r="B54" s="4" t="s">
        <v>324</v>
      </c>
      <c r="C54" s="34">
        <v>1</v>
      </c>
      <c r="D54" s="1" t="s">
        <v>215</v>
      </c>
      <c r="E54" s="4" t="s">
        <v>211</v>
      </c>
      <c r="F54" s="4" t="s">
        <v>216</v>
      </c>
      <c r="G54" s="4" t="s">
        <v>0</v>
      </c>
      <c r="H54" s="4" t="s">
        <v>109</v>
      </c>
      <c r="I54" s="5" t="s">
        <v>216</v>
      </c>
      <c r="J54" s="30" t="s">
        <v>217</v>
      </c>
      <c r="K54" s="6">
        <v>234815</v>
      </c>
      <c r="L54" s="6">
        <v>12773</v>
      </c>
    </row>
    <row r="55" spans="1:12" x14ac:dyDescent="0.2">
      <c r="A55" s="1" t="s">
        <v>91</v>
      </c>
      <c r="B55" s="4" t="s">
        <v>133</v>
      </c>
      <c r="C55" s="34">
        <v>31</v>
      </c>
      <c r="D55" s="1" t="s">
        <v>218</v>
      </c>
      <c r="E55" s="4" t="s">
        <v>29</v>
      </c>
      <c r="F55" s="4" t="s">
        <v>219</v>
      </c>
      <c r="G55" s="4" t="s">
        <v>0</v>
      </c>
      <c r="H55" s="4" t="s">
        <v>109</v>
      </c>
      <c r="I55" s="5" t="s">
        <v>219</v>
      </c>
      <c r="J55" s="30" t="s">
        <v>220</v>
      </c>
      <c r="K55" s="6">
        <v>60619</v>
      </c>
      <c r="L55" s="6">
        <v>1040</v>
      </c>
    </row>
    <row r="56" spans="1:12" x14ac:dyDescent="0.2">
      <c r="A56" s="1" t="s">
        <v>92</v>
      </c>
      <c r="B56" s="4" t="s">
        <v>134</v>
      </c>
      <c r="C56" s="34">
        <v>1</v>
      </c>
      <c r="D56" s="1" t="s">
        <v>221</v>
      </c>
      <c r="E56" s="4" t="s">
        <v>30</v>
      </c>
      <c r="F56" s="4" t="s">
        <v>222</v>
      </c>
      <c r="G56" s="4" t="s">
        <v>0</v>
      </c>
      <c r="H56" s="4" t="s">
        <v>109</v>
      </c>
      <c r="I56" s="5" t="s">
        <v>222</v>
      </c>
      <c r="J56" s="30" t="s">
        <v>223</v>
      </c>
      <c r="K56" s="6">
        <v>29580</v>
      </c>
      <c r="L56" s="6">
        <v>502</v>
      </c>
    </row>
    <row r="57" spans="1:12" x14ac:dyDescent="0.2">
      <c r="A57" s="1" t="s">
        <v>92</v>
      </c>
      <c r="B57" s="4" t="s">
        <v>134</v>
      </c>
      <c r="C57" s="34">
        <v>1</v>
      </c>
      <c r="D57" s="1" t="s">
        <v>31</v>
      </c>
      <c r="E57" s="4" t="s">
        <v>30</v>
      </c>
      <c r="F57" s="4" t="s">
        <v>32</v>
      </c>
      <c r="G57" s="4" t="s">
        <v>0</v>
      </c>
      <c r="H57" s="4" t="s">
        <v>109</v>
      </c>
      <c r="I57" s="5" t="s">
        <v>32</v>
      </c>
      <c r="J57" s="30" t="s">
        <v>33</v>
      </c>
      <c r="K57" s="6">
        <v>62827</v>
      </c>
      <c r="L57" s="6">
        <v>1040</v>
      </c>
    </row>
    <row r="58" spans="1:12" x14ac:dyDescent="0.2">
      <c r="A58" s="1" t="s">
        <v>92</v>
      </c>
      <c r="B58" s="4" t="s">
        <v>134</v>
      </c>
      <c r="C58" s="34">
        <v>1</v>
      </c>
      <c r="D58" s="1" t="s">
        <v>224</v>
      </c>
      <c r="E58" s="4" t="s">
        <v>30</v>
      </c>
      <c r="F58" s="4" t="s">
        <v>225</v>
      </c>
      <c r="G58" s="4" t="s">
        <v>0</v>
      </c>
      <c r="H58" s="4" t="s">
        <v>109</v>
      </c>
      <c r="I58" s="5" t="s">
        <v>225</v>
      </c>
      <c r="J58" s="30" t="s">
        <v>226</v>
      </c>
      <c r="K58" s="6">
        <v>105922</v>
      </c>
      <c r="L58" s="6">
        <v>358</v>
      </c>
    </row>
    <row r="59" spans="1:12" x14ac:dyDescent="0.2">
      <c r="A59" s="1" t="s">
        <v>93</v>
      </c>
      <c r="B59" s="4" t="s">
        <v>135</v>
      </c>
      <c r="C59" s="34">
        <v>2</v>
      </c>
      <c r="D59" s="1" t="s">
        <v>407</v>
      </c>
      <c r="E59" s="4" t="s">
        <v>34</v>
      </c>
      <c r="F59" s="4" t="s">
        <v>408</v>
      </c>
      <c r="G59" s="4" t="s">
        <v>0</v>
      </c>
      <c r="H59" s="4" t="s">
        <v>109</v>
      </c>
      <c r="I59" s="5" t="s">
        <v>408</v>
      </c>
      <c r="J59" s="30" t="s">
        <v>409</v>
      </c>
      <c r="K59" s="6">
        <v>5926</v>
      </c>
      <c r="L59" s="6">
        <v>602</v>
      </c>
    </row>
    <row r="60" spans="1:12" ht="30" x14ac:dyDescent="0.2">
      <c r="A60" s="1" t="s">
        <v>93</v>
      </c>
      <c r="B60" s="4" t="s">
        <v>135</v>
      </c>
      <c r="C60" s="34">
        <v>2</v>
      </c>
      <c r="D60" s="1" t="s">
        <v>227</v>
      </c>
      <c r="E60" s="4" t="s">
        <v>34</v>
      </c>
      <c r="F60" s="4" t="s">
        <v>228</v>
      </c>
      <c r="G60" s="4" t="s">
        <v>0</v>
      </c>
      <c r="H60" s="4" t="s">
        <v>109</v>
      </c>
      <c r="I60" s="5" t="s">
        <v>228</v>
      </c>
      <c r="J60" s="30" t="s">
        <v>229</v>
      </c>
      <c r="K60" s="6">
        <v>32289</v>
      </c>
      <c r="L60" s="6">
        <v>600</v>
      </c>
    </row>
    <row r="61" spans="1:12" x14ac:dyDescent="0.2">
      <c r="A61" s="1" t="s">
        <v>93</v>
      </c>
      <c r="B61" s="4" t="s">
        <v>135</v>
      </c>
      <c r="C61" s="34">
        <v>2</v>
      </c>
      <c r="D61" s="1" t="s">
        <v>230</v>
      </c>
      <c r="E61" s="4" t="s">
        <v>34</v>
      </c>
      <c r="F61" s="4" t="s">
        <v>231</v>
      </c>
      <c r="G61" s="4" t="s">
        <v>0</v>
      </c>
      <c r="H61" s="4" t="s">
        <v>109</v>
      </c>
      <c r="I61" s="5" t="s">
        <v>231</v>
      </c>
      <c r="J61" s="30" t="s">
        <v>232</v>
      </c>
      <c r="K61" s="6">
        <v>187249</v>
      </c>
      <c r="L61" s="6">
        <v>32665</v>
      </c>
    </row>
    <row r="62" spans="1:12" x14ac:dyDescent="0.2">
      <c r="A62" s="1" t="s">
        <v>93</v>
      </c>
      <c r="B62" s="4" t="s">
        <v>135</v>
      </c>
      <c r="C62" s="34">
        <v>2</v>
      </c>
      <c r="D62" s="1" t="s">
        <v>233</v>
      </c>
      <c r="E62" s="4" t="s">
        <v>34</v>
      </c>
      <c r="F62" s="4" t="s">
        <v>234</v>
      </c>
      <c r="G62" s="4" t="s">
        <v>0</v>
      </c>
      <c r="H62" s="4" t="s">
        <v>109</v>
      </c>
      <c r="I62" s="5" t="s">
        <v>234</v>
      </c>
      <c r="J62" s="30" t="s">
        <v>235</v>
      </c>
      <c r="K62" s="6">
        <v>395441</v>
      </c>
      <c r="L62" s="6">
        <v>12967</v>
      </c>
    </row>
    <row r="63" spans="1:12" x14ac:dyDescent="0.2">
      <c r="A63" s="1" t="s">
        <v>93</v>
      </c>
      <c r="B63" s="4" t="s">
        <v>135</v>
      </c>
      <c r="C63" s="34">
        <v>2</v>
      </c>
      <c r="D63" s="1" t="s">
        <v>236</v>
      </c>
      <c r="E63" s="4" t="s">
        <v>34</v>
      </c>
      <c r="F63" s="4" t="s">
        <v>237</v>
      </c>
      <c r="G63" s="4" t="s">
        <v>0</v>
      </c>
      <c r="H63" s="4" t="s">
        <v>109</v>
      </c>
      <c r="I63" s="5" t="s">
        <v>237</v>
      </c>
      <c r="J63" s="30" t="s">
        <v>238</v>
      </c>
      <c r="K63" s="6">
        <v>81994</v>
      </c>
      <c r="L63" s="6">
        <v>4295</v>
      </c>
    </row>
    <row r="64" spans="1:12" x14ac:dyDescent="0.2">
      <c r="A64" s="1" t="s">
        <v>93</v>
      </c>
      <c r="B64" s="4" t="s">
        <v>135</v>
      </c>
      <c r="C64" s="34">
        <v>2</v>
      </c>
      <c r="D64" s="1" t="s">
        <v>410</v>
      </c>
      <c r="E64" s="4" t="s">
        <v>34</v>
      </c>
      <c r="F64" s="4" t="s">
        <v>411</v>
      </c>
      <c r="G64" s="4" t="s">
        <v>0</v>
      </c>
      <c r="H64" s="4" t="s">
        <v>109</v>
      </c>
      <c r="I64" s="5" t="s">
        <v>411</v>
      </c>
      <c r="J64" s="30" t="s">
        <v>412</v>
      </c>
      <c r="K64" s="6">
        <v>17070</v>
      </c>
      <c r="L64" s="6">
        <v>1036</v>
      </c>
    </row>
    <row r="65" spans="1:12" x14ac:dyDescent="0.2">
      <c r="A65" s="1" t="s">
        <v>93</v>
      </c>
      <c r="B65" s="4" t="s">
        <v>135</v>
      </c>
      <c r="C65" s="34">
        <v>2</v>
      </c>
      <c r="D65" s="1" t="s">
        <v>35</v>
      </c>
      <c r="E65" s="4" t="s">
        <v>34</v>
      </c>
      <c r="F65" s="4" t="s">
        <v>36</v>
      </c>
      <c r="G65" s="4" t="s">
        <v>0</v>
      </c>
      <c r="H65" s="4" t="s">
        <v>109</v>
      </c>
      <c r="I65" s="5" t="s">
        <v>36</v>
      </c>
      <c r="J65" s="30" t="s">
        <v>37</v>
      </c>
      <c r="K65" s="6">
        <v>46858</v>
      </c>
      <c r="L65" s="6">
        <v>3288</v>
      </c>
    </row>
    <row r="66" spans="1:12" x14ac:dyDescent="0.2">
      <c r="A66" s="1" t="s">
        <v>239</v>
      </c>
      <c r="B66" s="4" t="s">
        <v>325</v>
      </c>
      <c r="C66" s="34">
        <v>1</v>
      </c>
      <c r="D66" s="1" t="s">
        <v>413</v>
      </c>
      <c r="E66" s="4" t="s">
        <v>240</v>
      </c>
      <c r="F66" s="4" t="s">
        <v>414</v>
      </c>
      <c r="G66" s="4" t="s">
        <v>0</v>
      </c>
      <c r="H66" s="4" t="s">
        <v>109</v>
      </c>
      <c r="I66" s="5" t="s">
        <v>414</v>
      </c>
      <c r="J66" s="30" t="s">
        <v>415</v>
      </c>
      <c r="K66" s="6">
        <v>18736</v>
      </c>
      <c r="L66" s="6">
        <v>3500</v>
      </c>
    </row>
    <row r="67" spans="1:12" x14ac:dyDescent="0.2">
      <c r="A67" s="1" t="s">
        <v>239</v>
      </c>
      <c r="B67" s="4" t="s">
        <v>325</v>
      </c>
      <c r="C67" s="34">
        <v>1</v>
      </c>
      <c r="D67" s="1" t="s">
        <v>416</v>
      </c>
      <c r="E67" s="4" t="s">
        <v>240</v>
      </c>
      <c r="F67" s="4" t="s">
        <v>417</v>
      </c>
      <c r="G67" s="4" t="s">
        <v>0</v>
      </c>
      <c r="H67" s="4" t="s">
        <v>109</v>
      </c>
      <c r="I67" s="5" t="s">
        <v>417</v>
      </c>
      <c r="J67" s="30" t="s">
        <v>418</v>
      </c>
      <c r="K67" s="6">
        <v>13822</v>
      </c>
      <c r="L67" s="6">
        <v>147</v>
      </c>
    </row>
    <row r="68" spans="1:12" x14ac:dyDescent="0.2">
      <c r="A68" s="1" t="s">
        <v>94</v>
      </c>
      <c r="B68" s="4" t="s">
        <v>136</v>
      </c>
      <c r="C68" s="34">
        <v>4</v>
      </c>
      <c r="D68" s="1" t="s">
        <v>419</v>
      </c>
      <c r="E68" s="4" t="s">
        <v>19</v>
      </c>
      <c r="F68" s="4" t="s">
        <v>420</v>
      </c>
      <c r="G68" s="4" t="s">
        <v>0</v>
      </c>
      <c r="H68" s="4" t="s">
        <v>109</v>
      </c>
      <c r="I68" s="5" t="s">
        <v>420</v>
      </c>
      <c r="J68" s="30" t="s">
        <v>421</v>
      </c>
      <c r="K68" s="6">
        <v>302110</v>
      </c>
      <c r="L68" s="6">
        <v>8166</v>
      </c>
    </row>
    <row r="69" spans="1:12" x14ac:dyDescent="0.2">
      <c r="A69" s="1" t="s">
        <v>94</v>
      </c>
      <c r="B69" s="4" t="s">
        <v>136</v>
      </c>
      <c r="C69" s="34">
        <v>4</v>
      </c>
      <c r="D69" s="1" t="s">
        <v>422</v>
      </c>
      <c r="E69" s="4" t="s">
        <v>19</v>
      </c>
      <c r="F69" s="4" t="s">
        <v>423</v>
      </c>
      <c r="G69" s="4" t="s">
        <v>0</v>
      </c>
      <c r="H69" s="4" t="s">
        <v>109</v>
      </c>
      <c r="I69" s="5" t="s">
        <v>423</v>
      </c>
      <c r="J69" s="30" t="s">
        <v>424</v>
      </c>
      <c r="K69" s="6">
        <v>338962</v>
      </c>
      <c r="L69" s="6">
        <v>108925</v>
      </c>
    </row>
    <row r="70" spans="1:12" x14ac:dyDescent="0.2">
      <c r="A70" s="1" t="s">
        <v>94</v>
      </c>
      <c r="B70" s="4" t="s">
        <v>136</v>
      </c>
      <c r="C70" s="34">
        <v>4</v>
      </c>
      <c r="D70" s="1" t="s">
        <v>241</v>
      </c>
      <c r="E70" s="4" t="s">
        <v>19</v>
      </c>
      <c r="F70" s="4" t="s">
        <v>242</v>
      </c>
      <c r="G70" s="4" t="s">
        <v>0</v>
      </c>
      <c r="H70" s="4" t="s">
        <v>109</v>
      </c>
      <c r="I70" s="5" t="s">
        <v>242</v>
      </c>
      <c r="J70" s="30" t="s">
        <v>243</v>
      </c>
      <c r="K70" s="6">
        <v>233932</v>
      </c>
      <c r="L70" s="6">
        <v>7239</v>
      </c>
    </row>
    <row r="71" spans="1:12" x14ac:dyDescent="0.2">
      <c r="A71" s="1" t="s">
        <v>94</v>
      </c>
      <c r="B71" s="4" t="s">
        <v>136</v>
      </c>
      <c r="C71" s="34">
        <v>4</v>
      </c>
      <c r="D71" s="1" t="s">
        <v>425</v>
      </c>
      <c r="E71" s="4" t="s">
        <v>19</v>
      </c>
      <c r="F71" s="4" t="s">
        <v>426</v>
      </c>
      <c r="G71" s="4" t="s">
        <v>0</v>
      </c>
      <c r="H71" s="4" t="s">
        <v>109</v>
      </c>
      <c r="I71" s="5" t="s">
        <v>426</v>
      </c>
      <c r="J71" s="30" t="s">
        <v>427</v>
      </c>
      <c r="K71" s="6">
        <v>107406</v>
      </c>
      <c r="L71" s="6">
        <v>12465</v>
      </c>
    </row>
    <row r="72" spans="1:12" x14ac:dyDescent="0.2">
      <c r="A72" s="1" t="s">
        <v>94</v>
      </c>
      <c r="B72" s="4" t="s">
        <v>136</v>
      </c>
      <c r="C72" s="34">
        <v>4</v>
      </c>
      <c r="D72" s="1" t="s">
        <v>428</v>
      </c>
      <c r="E72" s="4" t="s">
        <v>19</v>
      </c>
      <c r="F72" s="4" t="s">
        <v>429</v>
      </c>
      <c r="G72" s="4" t="s">
        <v>0</v>
      </c>
      <c r="H72" s="4" t="s">
        <v>109</v>
      </c>
      <c r="I72" s="5" t="s">
        <v>429</v>
      </c>
      <c r="J72" s="30" t="s">
        <v>430</v>
      </c>
      <c r="K72" s="6">
        <v>449394</v>
      </c>
      <c r="L72" s="6">
        <v>24473</v>
      </c>
    </row>
    <row r="73" spans="1:12" x14ac:dyDescent="0.2">
      <c r="A73" s="1" t="s">
        <v>94</v>
      </c>
      <c r="B73" s="4" t="s">
        <v>136</v>
      </c>
      <c r="C73" s="34">
        <v>4</v>
      </c>
      <c r="D73" s="1" t="s">
        <v>431</v>
      </c>
      <c r="E73" s="4" t="s">
        <v>19</v>
      </c>
      <c r="F73" s="4" t="s">
        <v>432</v>
      </c>
      <c r="G73" s="4" t="s">
        <v>0</v>
      </c>
      <c r="H73" s="4" t="s">
        <v>109</v>
      </c>
      <c r="I73" s="5" t="s">
        <v>432</v>
      </c>
      <c r="J73" s="30" t="s">
        <v>433</v>
      </c>
      <c r="K73" s="6">
        <v>122505</v>
      </c>
      <c r="L73" s="6">
        <v>6837</v>
      </c>
    </row>
    <row r="74" spans="1:12" x14ac:dyDescent="0.2">
      <c r="A74" s="1" t="s">
        <v>94</v>
      </c>
      <c r="B74" s="4" t="s">
        <v>136</v>
      </c>
      <c r="C74" s="34">
        <v>4</v>
      </c>
      <c r="D74" s="1" t="s">
        <v>434</v>
      </c>
      <c r="E74" s="4" t="s">
        <v>19</v>
      </c>
      <c r="F74" s="4" t="s">
        <v>435</v>
      </c>
      <c r="G74" s="4" t="s">
        <v>0</v>
      </c>
      <c r="H74" s="4" t="s">
        <v>109</v>
      </c>
      <c r="I74" s="5" t="s">
        <v>435</v>
      </c>
      <c r="J74" s="30" t="s">
        <v>436</v>
      </c>
      <c r="K74" s="6">
        <v>151838</v>
      </c>
      <c r="L74" s="6">
        <v>19126</v>
      </c>
    </row>
    <row r="75" spans="1:12" x14ac:dyDescent="0.2">
      <c r="A75" s="1" t="s">
        <v>95</v>
      </c>
      <c r="B75" s="4" t="s">
        <v>137</v>
      </c>
      <c r="C75" s="34">
        <v>4</v>
      </c>
      <c r="D75" s="1" t="s">
        <v>39</v>
      </c>
      <c r="E75" s="4" t="s">
        <v>38</v>
      </c>
      <c r="F75" s="4" t="s">
        <v>40</v>
      </c>
      <c r="G75" s="4" t="s">
        <v>0</v>
      </c>
      <c r="H75" s="4" t="s">
        <v>109</v>
      </c>
      <c r="I75" s="5" t="s">
        <v>40</v>
      </c>
      <c r="J75" s="30" t="s">
        <v>41</v>
      </c>
      <c r="K75" s="6">
        <v>31694</v>
      </c>
      <c r="L75" s="6">
        <v>300</v>
      </c>
    </row>
    <row r="76" spans="1:12" x14ac:dyDescent="0.2">
      <c r="A76" s="1" t="s">
        <v>244</v>
      </c>
      <c r="B76" s="4" t="s">
        <v>326</v>
      </c>
      <c r="C76" s="34">
        <v>11</v>
      </c>
      <c r="D76" s="1" t="s">
        <v>437</v>
      </c>
      <c r="E76" s="4" t="s">
        <v>245</v>
      </c>
      <c r="F76" s="4" t="s">
        <v>438</v>
      </c>
      <c r="G76" s="4" t="s">
        <v>0</v>
      </c>
      <c r="H76" s="4" t="s">
        <v>109</v>
      </c>
      <c r="I76" s="5" t="s">
        <v>438</v>
      </c>
      <c r="J76" s="30" t="s">
        <v>439</v>
      </c>
      <c r="K76" s="6">
        <v>150104</v>
      </c>
      <c r="L76" s="6">
        <v>2119</v>
      </c>
    </row>
    <row r="77" spans="1:12" x14ac:dyDescent="0.2">
      <c r="A77" s="1" t="s">
        <v>244</v>
      </c>
      <c r="B77" s="4" t="s">
        <v>326</v>
      </c>
      <c r="C77" s="34">
        <v>11</v>
      </c>
      <c r="D77" s="1" t="s">
        <v>246</v>
      </c>
      <c r="E77" s="4" t="s">
        <v>245</v>
      </c>
      <c r="F77" s="4" t="s">
        <v>247</v>
      </c>
      <c r="G77" s="4" t="s">
        <v>0</v>
      </c>
      <c r="H77" s="4" t="s">
        <v>109</v>
      </c>
      <c r="I77" s="5" t="s">
        <v>247</v>
      </c>
      <c r="J77" s="30" t="s">
        <v>248</v>
      </c>
      <c r="K77" s="6">
        <v>223226</v>
      </c>
      <c r="L77" s="6">
        <v>4388</v>
      </c>
    </row>
    <row r="78" spans="1:12" x14ac:dyDescent="0.2">
      <c r="A78" s="1" t="s">
        <v>244</v>
      </c>
      <c r="B78" s="4" t="s">
        <v>326</v>
      </c>
      <c r="C78" s="34">
        <v>11</v>
      </c>
      <c r="D78" s="1" t="s">
        <v>249</v>
      </c>
      <c r="E78" s="4" t="s">
        <v>245</v>
      </c>
      <c r="F78" s="4" t="s">
        <v>250</v>
      </c>
      <c r="G78" s="4" t="s">
        <v>0</v>
      </c>
      <c r="H78" s="4" t="s">
        <v>109</v>
      </c>
      <c r="I78" s="5" t="s">
        <v>250</v>
      </c>
      <c r="J78" s="30" t="s">
        <v>251</v>
      </c>
      <c r="K78" s="6">
        <v>22360</v>
      </c>
      <c r="L78" s="6">
        <v>3566</v>
      </c>
    </row>
    <row r="79" spans="1:12" x14ac:dyDescent="0.2">
      <c r="A79" s="1" t="s">
        <v>244</v>
      </c>
      <c r="B79" s="4" t="s">
        <v>326</v>
      </c>
      <c r="C79" s="34">
        <v>11</v>
      </c>
      <c r="D79" s="1" t="s">
        <v>252</v>
      </c>
      <c r="E79" s="4" t="s">
        <v>245</v>
      </c>
      <c r="F79" s="4" t="s">
        <v>253</v>
      </c>
      <c r="G79" s="4" t="s">
        <v>0</v>
      </c>
      <c r="H79" s="4" t="s">
        <v>109</v>
      </c>
      <c r="I79" s="5" t="s">
        <v>253</v>
      </c>
      <c r="J79" s="30" t="s">
        <v>254</v>
      </c>
      <c r="K79" s="6">
        <v>418353</v>
      </c>
      <c r="L79" s="6">
        <v>18480</v>
      </c>
    </row>
    <row r="80" spans="1:12" x14ac:dyDescent="0.2">
      <c r="A80" s="1" t="s">
        <v>244</v>
      </c>
      <c r="B80" s="4" t="s">
        <v>326</v>
      </c>
      <c r="C80" s="34">
        <v>11</v>
      </c>
      <c r="D80" s="1" t="s">
        <v>440</v>
      </c>
      <c r="E80" s="4" t="s">
        <v>245</v>
      </c>
      <c r="F80" s="4" t="s">
        <v>441</v>
      </c>
      <c r="G80" s="4" t="s">
        <v>0</v>
      </c>
      <c r="H80" s="4" t="s">
        <v>109</v>
      </c>
      <c r="I80" s="5" t="s">
        <v>441</v>
      </c>
      <c r="J80" s="30" t="s">
        <v>442</v>
      </c>
      <c r="K80" s="6">
        <v>261151</v>
      </c>
      <c r="L80" s="6">
        <v>3699</v>
      </c>
    </row>
    <row r="81" spans="1:12" x14ac:dyDescent="0.2">
      <c r="A81" s="1" t="s">
        <v>96</v>
      </c>
      <c r="B81" s="4" t="s">
        <v>138</v>
      </c>
      <c r="C81" s="34">
        <v>52</v>
      </c>
      <c r="D81" s="1" t="s">
        <v>255</v>
      </c>
      <c r="E81" s="4" t="s">
        <v>42</v>
      </c>
      <c r="F81" s="4" t="s">
        <v>256</v>
      </c>
      <c r="G81" s="4" t="s">
        <v>0</v>
      </c>
      <c r="H81" s="4" t="s">
        <v>109</v>
      </c>
      <c r="I81" s="5" t="s">
        <v>256</v>
      </c>
      <c r="J81" s="30" t="s">
        <v>257</v>
      </c>
      <c r="K81" s="6">
        <v>503854</v>
      </c>
      <c r="L81" s="6">
        <v>40618</v>
      </c>
    </row>
    <row r="82" spans="1:12" x14ac:dyDescent="0.2">
      <c r="A82" s="1" t="s">
        <v>96</v>
      </c>
      <c r="B82" s="4" t="s">
        <v>138</v>
      </c>
      <c r="C82" s="34">
        <v>52</v>
      </c>
      <c r="D82" s="1" t="s">
        <v>44</v>
      </c>
      <c r="E82" s="4" t="s">
        <v>42</v>
      </c>
      <c r="F82" s="4" t="s">
        <v>43</v>
      </c>
      <c r="G82" s="4" t="s">
        <v>45</v>
      </c>
      <c r="H82" s="4" t="s">
        <v>46</v>
      </c>
      <c r="I82" s="5" t="s">
        <v>117</v>
      </c>
      <c r="J82" s="30" t="s">
        <v>47</v>
      </c>
      <c r="K82" s="6">
        <v>9447</v>
      </c>
      <c r="L82" s="6">
        <v>1750</v>
      </c>
    </row>
    <row r="83" spans="1:12" ht="30" x14ac:dyDescent="0.2">
      <c r="A83" s="1" t="s">
        <v>96</v>
      </c>
      <c r="B83" s="4" t="s">
        <v>138</v>
      </c>
      <c r="C83" s="34">
        <v>52</v>
      </c>
      <c r="D83" s="1" t="s">
        <v>443</v>
      </c>
      <c r="E83" s="4" t="s">
        <v>42</v>
      </c>
      <c r="F83" s="4" t="s">
        <v>444</v>
      </c>
      <c r="G83" s="4" t="s">
        <v>445</v>
      </c>
      <c r="H83" s="4" t="s">
        <v>446</v>
      </c>
      <c r="I83" s="5" t="s">
        <v>447</v>
      </c>
      <c r="J83" s="30" t="s">
        <v>448</v>
      </c>
      <c r="K83" s="6">
        <v>6635</v>
      </c>
      <c r="L83" s="6">
        <v>3163</v>
      </c>
    </row>
    <row r="84" spans="1:12" ht="30" x14ac:dyDescent="0.2">
      <c r="A84" s="1" t="s">
        <v>97</v>
      </c>
      <c r="B84" s="4" t="s">
        <v>139</v>
      </c>
      <c r="C84" s="34">
        <v>4</v>
      </c>
      <c r="D84" s="1" t="s">
        <v>449</v>
      </c>
      <c r="E84" s="4" t="s">
        <v>48</v>
      </c>
      <c r="F84" s="4" t="s">
        <v>49</v>
      </c>
      <c r="G84" s="4" t="s">
        <v>0</v>
      </c>
      <c r="H84" s="4" t="s">
        <v>109</v>
      </c>
      <c r="I84" s="5" t="s">
        <v>49</v>
      </c>
      <c r="J84" s="30" t="s">
        <v>450</v>
      </c>
      <c r="K84" s="6">
        <v>117357</v>
      </c>
      <c r="L84" s="6">
        <v>71479</v>
      </c>
    </row>
    <row r="85" spans="1:12" x14ac:dyDescent="0.2">
      <c r="A85" s="1" t="s">
        <v>97</v>
      </c>
      <c r="B85" s="4" t="s">
        <v>139</v>
      </c>
      <c r="C85" s="34">
        <v>4</v>
      </c>
      <c r="D85" s="1" t="s">
        <v>258</v>
      </c>
      <c r="E85" s="4" t="s">
        <v>48</v>
      </c>
      <c r="F85" s="4" t="s">
        <v>259</v>
      </c>
      <c r="G85" s="4" t="s">
        <v>0</v>
      </c>
      <c r="H85" s="4" t="s">
        <v>109</v>
      </c>
      <c r="I85" s="5" t="s">
        <v>259</v>
      </c>
      <c r="J85" s="30" t="s">
        <v>260</v>
      </c>
      <c r="K85" s="6">
        <v>34105</v>
      </c>
      <c r="L85" s="6">
        <v>3800</v>
      </c>
    </row>
    <row r="86" spans="1:12" x14ac:dyDescent="0.2">
      <c r="A86" s="1" t="s">
        <v>97</v>
      </c>
      <c r="B86" s="4" t="s">
        <v>139</v>
      </c>
      <c r="C86" s="34">
        <v>4</v>
      </c>
      <c r="D86" s="1" t="s">
        <v>261</v>
      </c>
      <c r="E86" s="4" t="s">
        <v>48</v>
      </c>
      <c r="F86" s="4" t="s">
        <v>262</v>
      </c>
      <c r="G86" s="4" t="s">
        <v>0</v>
      </c>
      <c r="H86" s="4" t="s">
        <v>109</v>
      </c>
      <c r="I86" s="4" t="s">
        <v>262</v>
      </c>
      <c r="J86" s="30" t="s">
        <v>263</v>
      </c>
      <c r="K86" s="6">
        <v>222245</v>
      </c>
      <c r="L86" s="6">
        <v>7180</v>
      </c>
    </row>
    <row r="87" spans="1:12" x14ac:dyDescent="0.2">
      <c r="A87" s="1" t="s">
        <v>97</v>
      </c>
      <c r="B87" s="4" t="s">
        <v>139</v>
      </c>
      <c r="C87" s="34">
        <v>4</v>
      </c>
      <c r="D87" s="1" t="s">
        <v>451</v>
      </c>
      <c r="E87" s="4" t="s">
        <v>48</v>
      </c>
      <c r="F87" s="4" t="s">
        <v>452</v>
      </c>
      <c r="G87" s="4" t="s">
        <v>0</v>
      </c>
      <c r="H87" s="4" t="s">
        <v>109</v>
      </c>
      <c r="I87" s="5" t="s">
        <v>452</v>
      </c>
      <c r="J87" s="30" t="s">
        <v>453</v>
      </c>
      <c r="K87" s="6">
        <v>363986</v>
      </c>
      <c r="L87" s="6">
        <v>2784</v>
      </c>
    </row>
    <row r="88" spans="1:12" x14ac:dyDescent="0.2">
      <c r="A88" s="1" t="s">
        <v>97</v>
      </c>
      <c r="B88" s="4" t="s">
        <v>139</v>
      </c>
      <c r="C88" s="34">
        <v>4</v>
      </c>
      <c r="D88" s="1" t="s">
        <v>454</v>
      </c>
      <c r="E88" s="4" t="s">
        <v>48</v>
      </c>
      <c r="F88" s="4" t="s">
        <v>455</v>
      </c>
      <c r="G88" s="4" t="s">
        <v>0</v>
      </c>
      <c r="H88" s="4" t="s">
        <v>109</v>
      </c>
      <c r="I88" s="5" t="s">
        <v>455</v>
      </c>
      <c r="J88" s="30" t="s">
        <v>456</v>
      </c>
      <c r="K88" s="6">
        <v>24196</v>
      </c>
      <c r="L88" s="6">
        <v>8303</v>
      </c>
    </row>
    <row r="89" spans="1:12" x14ac:dyDescent="0.2">
      <c r="A89" s="1" t="s">
        <v>97</v>
      </c>
      <c r="B89" s="4" t="s">
        <v>139</v>
      </c>
      <c r="C89" s="34">
        <v>4</v>
      </c>
      <c r="D89" s="1" t="s">
        <v>457</v>
      </c>
      <c r="E89" s="4" t="s">
        <v>48</v>
      </c>
      <c r="F89" s="4" t="s">
        <v>458</v>
      </c>
      <c r="G89" s="4" t="s">
        <v>0</v>
      </c>
      <c r="H89" s="4" t="s">
        <v>109</v>
      </c>
      <c r="I89" s="5" t="s">
        <v>458</v>
      </c>
      <c r="J89" s="30" t="s">
        <v>459</v>
      </c>
      <c r="K89" s="6">
        <v>83206</v>
      </c>
      <c r="L89" s="6">
        <v>9557</v>
      </c>
    </row>
    <row r="90" spans="1:12" x14ac:dyDescent="0.2">
      <c r="A90" s="1" t="s">
        <v>97</v>
      </c>
      <c r="B90" s="4" t="s">
        <v>139</v>
      </c>
      <c r="C90" s="34">
        <v>4</v>
      </c>
      <c r="D90" s="1" t="s">
        <v>50</v>
      </c>
      <c r="E90" s="4" t="s">
        <v>48</v>
      </c>
      <c r="F90" s="4" t="s">
        <v>51</v>
      </c>
      <c r="G90" s="4" t="s">
        <v>0</v>
      </c>
      <c r="H90" s="4" t="s">
        <v>109</v>
      </c>
      <c r="I90" s="5" t="s">
        <v>51</v>
      </c>
      <c r="J90" s="30" t="s">
        <v>52</v>
      </c>
      <c r="K90" s="6">
        <v>388566</v>
      </c>
      <c r="L90" s="6">
        <v>6811</v>
      </c>
    </row>
    <row r="91" spans="1:12" x14ac:dyDescent="0.2">
      <c r="A91" s="1" t="s">
        <v>98</v>
      </c>
      <c r="B91" s="4" t="s">
        <v>140</v>
      </c>
      <c r="C91" s="34">
        <v>2</v>
      </c>
      <c r="D91" s="1" t="s">
        <v>460</v>
      </c>
      <c r="E91" s="4" t="s">
        <v>53</v>
      </c>
      <c r="F91" s="4" t="s">
        <v>461</v>
      </c>
      <c r="G91" s="4" t="s">
        <v>0</v>
      </c>
      <c r="H91" s="4" t="s">
        <v>109</v>
      </c>
      <c r="I91" s="5" t="s">
        <v>461</v>
      </c>
      <c r="J91" s="30" t="s">
        <v>462</v>
      </c>
      <c r="K91" s="6">
        <v>174126</v>
      </c>
      <c r="L91" s="6">
        <v>8261</v>
      </c>
    </row>
    <row r="92" spans="1:12" x14ac:dyDescent="0.2">
      <c r="A92" s="1" t="s">
        <v>98</v>
      </c>
      <c r="B92" s="4" t="s">
        <v>140</v>
      </c>
      <c r="C92" s="34">
        <v>2</v>
      </c>
      <c r="D92" s="1" t="s">
        <v>54</v>
      </c>
      <c r="E92" s="4" t="s">
        <v>53</v>
      </c>
      <c r="F92" s="4" t="s">
        <v>55</v>
      </c>
      <c r="G92" s="4" t="s">
        <v>0</v>
      </c>
      <c r="H92" s="4" t="s">
        <v>109</v>
      </c>
      <c r="I92" s="5" t="s">
        <v>55</v>
      </c>
      <c r="J92" s="30" t="s">
        <v>56</v>
      </c>
      <c r="K92" s="6">
        <v>115304</v>
      </c>
      <c r="L92" s="6">
        <v>127</v>
      </c>
    </row>
    <row r="93" spans="1:12" x14ac:dyDescent="0.2">
      <c r="A93" s="1" t="s">
        <v>98</v>
      </c>
      <c r="B93" s="4" t="s">
        <v>140</v>
      </c>
      <c r="C93" s="34">
        <v>2</v>
      </c>
      <c r="D93" s="1" t="s">
        <v>463</v>
      </c>
      <c r="E93" s="4" t="s">
        <v>53</v>
      </c>
      <c r="F93" s="4" t="s">
        <v>464</v>
      </c>
      <c r="G93" s="4" t="s">
        <v>0</v>
      </c>
      <c r="H93" s="4" t="s">
        <v>109</v>
      </c>
      <c r="I93" s="5" t="s">
        <v>464</v>
      </c>
      <c r="J93" s="30" t="s">
        <v>465</v>
      </c>
      <c r="K93" s="6">
        <v>25137</v>
      </c>
      <c r="L93" s="6">
        <v>6284</v>
      </c>
    </row>
    <row r="94" spans="1:12" x14ac:dyDescent="0.2">
      <c r="A94" s="1" t="s">
        <v>98</v>
      </c>
      <c r="B94" s="4" t="s">
        <v>140</v>
      </c>
      <c r="C94" s="34">
        <v>2</v>
      </c>
      <c r="D94" s="1" t="s">
        <v>466</v>
      </c>
      <c r="E94" s="4" t="s">
        <v>53</v>
      </c>
      <c r="F94" s="4" t="s">
        <v>467</v>
      </c>
      <c r="G94" s="4" t="s">
        <v>0</v>
      </c>
      <c r="H94" s="4" t="s">
        <v>109</v>
      </c>
      <c r="I94" s="5" t="s">
        <v>467</v>
      </c>
      <c r="J94" s="30" t="s">
        <v>468</v>
      </c>
      <c r="K94" s="6">
        <v>132195</v>
      </c>
      <c r="L94" s="6">
        <v>6502</v>
      </c>
    </row>
    <row r="95" spans="1:12" x14ac:dyDescent="0.2">
      <c r="A95" s="1" t="s">
        <v>98</v>
      </c>
      <c r="B95" s="4" t="s">
        <v>140</v>
      </c>
      <c r="C95" s="34">
        <v>2</v>
      </c>
      <c r="D95" s="1" t="s">
        <v>266</v>
      </c>
      <c r="E95" s="4" t="s">
        <v>53</v>
      </c>
      <c r="F95" s="4" t="s">
        <v>267</v>
      </c>
      <c r="G95" s="4" t="s">
        <v>0</v>
      </c>
      <c r="H95" s="4" t="s">
        <v>109</v>
      </c>
      <c r="I95" s="5" t="s">
        <v>267</v>
      </c>
      <c r="J95" s="30" t="s">
        <v>268</v>
      </c>
      <c r="K95" s="6">
        <v>86805</v>
      </c>
      <c r="L95" s="6">
        <v>1154</v>
      </c>
    </row>
    <row r="96" spans="1:12" x14ac:dyDescent="0.2">
      <c r="A96" s="1" t="s">
        <v>98</v>
      </c>
      <c r="B96" s="4" t="s">
        <v>140</v>
      </c>
      <c r="C96" s="34">
        <v>2</v>
      </c>
      <c r="D96" s="1" t="s">
        <v>269</v>
      </c>
      <c r="E96" s="4" t="s">
        <v>53</v>
      </c>
      <c r="F96" s="4" t="s">
        <v>270</v>
      </c>
      <c r="G96" s="4" t="s">
        <v>0</v>
      </c>
      <c r="H96" s="4" t="s">
        <v>109</v>
      </c>
      <c r="I96" s="5" t="s">
        <v>270</v>
      </c>
      <c r="J96" s="30" t="s">
        <v>271</v>
      </c>
      <c r="K96" s="6">
        <v>1498322</v>
      </c>
      <c r="L96" s="6">
        <v>34807</v>
      </c>
    </row>
    <row r="97" spans="1:12" x14ac:dyDescent="0.2">
      <c r="A97" s="1" t="s">
        <v>98</v>
      </c>
      <c r="B97" s="4" t="s">
        <v>140</v>
      </c>
      <c r="C97" s="34">
        <v>2</v>
      </c>
      <c r="D97" s="1" t="s">
        <v>469</v>
      </c>
      <c r="E97" s="4" t="s">
        <v>53</v>
      </c>
      <c r="F97" s="4" t="s">
        <v>470</v>
      </c>
      <c r="G97" s="4" t="s">
        <v>0</v>
      </c>
      <c r="H97" s="4" t="s">
        <v>109</v>
      </c>
      <c r="I97" s="5" t="s">
        <v>470</v>
      </c>
      <c r="J97" s="30" t="s">
        <v>471</v>
      </c>
      <c r="K97" s="6">
        <v>5163</v>
      </c>
      <c r="L97" s="6">
        <v>1295</v>
      </c>
    </row>
    <row r="98" spans="1:12" x14ac:dyDescent="0.2">
      <c r="A98" s="1" t="s">
        <v>98</v>
      </c>
      <c r="B98" s="4" t="s">
        <v>140</v>
      </c>
      <c r="C98" s="34">
        <v>2</v>
      </c>
      <c r="D98" s="1" t="s">
        <v>472</v>
      </c>
      <c r="E98" s="4" t="s">
        <v>53</v>
      </c>
      <c r="F98" s="4" t="s">
        <v>473</v>
      </c>
      <c r="G98" s="4" t="s">
        <v>0</v>
      </c>
      <c r="H98" s="4" t="s">
        <v>109</v>
      </c>
      <c r="I98" s="5" t="s">
        <v>473</v>
      </c>
      <c r="J98" s="30" t="s">
        <v>474</v>
      </c>
      <c r="K98" s="6">
        <v>52774</v>
      </c>
      <c r="L98" s="6">
        <v>1722</v>
      </c>
    </row>
    <row r="99" spans="1:12" x14ac:dyDescent="0.2">
      <c r="A99" s="1" t="s">
        <v>98</v>
      </c>
      <c r="B99" s="4" t="s">
        <v>140</v>
      </c>
      <c r="C99" s="34">
        <v>2</v>
      </c>
      <c r="D99" s="1" t="s">
        <v>272</v>
      </c>
      <c r="E99" s="4" t="s">
        <v>53</v>
      </c>
      <c r="F99" s="4" t="s">
        <v>273</v>
      </c>
      <c r="G99" s="4" t="s">
        <v>0</v>
      </c>
      <c r="H99" s="4" t="s">
        <v>109</v>
      </c>
      <c r="I99" s="5" t="s">
        <v>273</v>
      </c>
      <c r="J99" s="30" t="s">
        <v>274</v>
      </c>
      <c r="K99" s="6">
        <v>25345</v>
      </c>
      <c r="L99" s="6">
        <v>373</v>
      </c>
    </row>
    <row r="100" spans="1:12" x14ac:dyDescent="0.2">
      <c r="A100" s="1" t="s">
        <v>98</v>
      </c>
      <c r="B100" s="4" t="s">
        <v>140</v>
      </c>
      <c r="C100" s="34">
        <v>2</v>
      </c>
      <c r="D100" s="1" t="s">
        <v>57</v>
      </c>
      <c r="E100" s="4" t="s">
        <v>53</v>
      </c>
      <c r="F100" s="4" t="s">
        <v>58</v>
      </c>
      <c r="G100" s="4" t="s">
        <v>0</v>
      </c>
      <c r="H100" s="4" t="s">
        <v>109</v>
      </c>
      <c r="I100" s="5" t="s">
        <v>58</v>
      </c>
      <c r="J100" s="30" t="s">
        <v>59</v>
      </c>
      <c r="K100" s="6">
        <v>73534</v>
      </c>
      <c r="L100" s="6">
        <v>1180</v>
      </c>
    </row>
    <row r="101" spans="1:12" x14ac:dyDescent="0.2">
      <c r="A101" s="1" t="s">
        <v>98</v>
      </c>
      <c r="B101" s="4" t="s">
        <v>140</v>
      </c>
      <c r="C101" s="34">
        <v>2</v>
      </c>
      <c r="D101" s="1" t="s">
        <v>275</v>
      </c>
      <c r="E101" s="4" t="s">
        <v>53</v>
      </c>
      <c r="F101" s="4" t="s">
        <v>265</v>
      </c>
      <c r="G101" s="4" t="s">
        <v>276</v>
      </c>
      <c r="H101" s="4" t="s">
        <v>277</v>
      </c>
      <c r="I101" s="5" t="s">
        <v>278</v>
      </c>
      <c r="J101" s="30" t="s">
        <v>279</v>
      </c>
      <c r="K101" s="6">
        <v>8775</v>
      </c>
      <c r="L101" s="6">
        <v>160</v>
      </c>
    </row>
    <row r="102" spans="1:12" x14ac:dyDescent="0.2">
      <c r="A102" s="1" t="s">
        <v>98</v>
      </c>
      <c r="B102" s="4" t="s">
        <v>140</v>
      </c>
      <c r="C102" s="34">
        <v>2</v>
      </c>
      <c r="D102" s="1" t="s">
        <v>280</v>
      </c>
      <c r="E102" s="4" t="s">
        <v>53</v>
      </c>
      <c r="F102" s="4" t="s">
        <v>264</v>
      </c>
      <c r="G102" s="4" t="s">
        <v>281</v>
      </c>
      <c r="H102" s="4" t="s">
        <v>282</v>
      </c>
      <c r="I102" s="5" t="s">
        <v>283</v>
      </c>
      <c r="J102" s="30" t="s">
        <v>284</v>
      </c>
      <c r="K102" s="6">
        <v>11844</v>
      </c>
      <c r="L102" s="6">
        <v>663</v>
      </c>
    </row>
    <row r="103" spans="1:12" x14ac:dyDescent="0.2">
      <c r="A103" s="1" t="s">
        <v>99</v>
      </c>
      <c r="B103" s="4" t="s">
        <v>141</v>
      </c>
      <c r="C103" s="34">
        <v>1</v>
      </c>
      <c r="D103" s="1" t="s">
        <v>62</v>
      </c>
      <c r="E103" s="4" t="s">
        <v>60</v>
      </c>
      <c r="F103" s="4" t="s">
        <v>61</v>
      </c>
      <c r="G103" s="4" t="s">
        <v>63</v>
      </c>
      <c r="H103" s="4" t="s">
        <v>64</v>
      </c>
      <c r="I103" s="5" t="s">
        <v>118</v>
      </c>
      <c r="J103" s="30" t="s">
        <v>65</v>
      </c>
      <c r="K103" s="6">
        <v>7171</v>
      </c>
      <c r="L103" s="6">
        <v>1566</v>
      </c>
    </row>
    <row r="104" spans="1:12" x14ac:dyDescent="0.2">
      <c r="A104" s="1" t="s">
        <v>100</v>
      </c>
      <c r="B104" s="4" t="s">
        <v>142</v>
      </c>
      <c r="C104" s="34">
        <v>1</v>
      </c>
      <c r="D104" s="1" t="s">
        <v>475</v>
      </c>
      <c r="E104" s="4" t="s">
        <v>66</v>
      </c>
      <c r="F104" s="4" t="s">
        <v>476</v>
      </c>
      <c r="G104" s="4" t="s">
        <v>0</v>
      </c>
      <c r="H104" s="4" t="s">
        <v>109</v>
      </c>
      <c r="I104" s="5" t="s">
        <v>476</v>
      </c>
      <c r="J104" s="30" t="s">
        <v>477</v>
      </c>
      <c r="K104" s="6">
        <v>178943</v>
      </c>
      <c r="L104" s="6">
        <v>6585</v>
      </c>
    </row>
    <row r="105" spans="1:12" x14ac:dyDescent="0.2">
      <c r="A105" s="1" t="s">
        <v>100</v>
      </c>
      <c r="B105" s="4" t="s">
        <v>142</v>
      </c>
      <c r="C105" s="34">
        <v>1</v>
      </c>
      <c r="D105" s="1" t="s">
        <v>67</v>
      </c>
      <c r="E105" s="4" t="s">
        <v>66</v>
      </c>
      <c r="F105" s="4" t="s">
        <v>68</v>
      </c>
      <c r="G105" s="4" t="s">
        <v>0</v>
      </c>
      <c r="H105" s="4" t="s">
        <v>109</v>
      </c>
      <c r="I105" s="5" t="s">
        <v>68</v>
      </c>
      <c r="J105" s="30" t="s">
        <v>69</v>
      </c>
      <c r="K105" s="6">
        <v>103583</v>
      </c>
      <c r="L105" s="6">
        <v>86</v>
      </c>
    </row>
    <row r="106" spans="1:12" x14ac:dyDescent="0.2">
      <c r="A106" s="1" t="s">
        <v>285</v>
      </c>
      <c r="B106" s="4" t="s">
        <v>327</v>
      </c>
      <c r="C106" s="34">
        <v>1</v>
      </c>
      <c r="D106" s="1" t="s">
        <v>478</v>
      </c>
      <c r="E106" s="4" t="s">
        <v>286</v>
      </c>
      <c r="F106" s="4" t="s">
        <v>479</v>
      </c>
      <c r="G106" s="4" t="s">
        <v>0</v>
      </c>
      <c r="H106" s="4" t="s">
        <v>109</v>
      </c>
      <c r="I106" s="5" t="s">
        <v>479</v>
      </c>
      <c r="J106" s="30" t="s">
        <v>480</v>
      </c>
      <c r="K106" s="6">
        <v>26573</v>
      </c>
      <c r="L106" s="6">
        <v>2000</v>
      </c>
    </row>
    <row r="107" spans="1:12" x14ac:dyDescent="0.2">
      <c r="A107" s="1" t="s">
        <v>285</v>
      </c>
      <c r="B107" s="4" t="s">
        <v>327</v>
      </c>
      <c r="C107" s="34">
        <v>1</v>
      </c>
      <c r="D107" s="1" t="s">
        <v>481</v>
      </c>
      <c r="E107" s="4" t="s">
        <v>286</v>
      </c>
      <c r="F107" s="4" t="s">
        <v>482</v>
      </c>
      <c r="G107" s="4" t="s">
        <v>0</v>
      </c>
      <c r="H107" s="4" t="s">
        <v>109</v>
      </c>
      <c r="I107" s="5" t="s">
        <v>482</v>
      </c>
      <c r="J107" s="30" t="s">
        <v>483</v>
      </c>
      <c r="K107" s="6">
        <v>61067</v>
      </c>
      <c r="L107" s="6">
        <v>40</v>
      </c>
    </row>
    <row r="108" spans="1:12" x14ac:dyDescent="0.2">
      <c r="A108" s="1" t="s">
        <v>285</v>
      </c>
      <c r="B108" s="4" t="s">
        <v>327</v>
      </c>
      <c r="C108" s="34">
        <v>1</v>
      </c>
      <c r="D108" s="1" t="s">
        <v>484</v>
      </c>
      <c r="E108" s="4" t="s">
        <v>286</v>
      </c>
      <c r="F108" s="4" t="s">
        <v>485</v>
      </c>
      <c r="G108" s="4" t="s">
        <v>0</v>
      </c>
      <c r="H108" s="4" t="s">
        <v>109</v>
      </c>
      <c r="I108" s="5" t="s">
        <v>485</v>
      </c>
      <c r="J108" s="30" t="s">
        <v>486</v>
      </c>
      <c r="K108" s="6">
        <v>8283</v>
      </c>
      <c r="L108" s="6">
        <v>1998</v>
      </c>
    </row>
    <row r="109" spans="1:12" x14ac:dyDescent="0.2">
      <c r="A109" s="1" t="s">
        <v>287</v>
      </c>
      <c r="B109" s="4" t="s">
        <v>328</v>
      </c>
      <c r="C109" s="34">
        <v>39</v>
      </c>
      <c r="D109" s="1" t="s">
        <v>487</v>
      </c>
      <c r="E109" s="4" t="s">
        <v>288</v>
      </c>
      <c r="F109" s="4" t="s">
        <v>488</v>
      </c>
      <c r="G109" s="4" t="s">
        <v>0</v>
      </c>
      <c r="H109" s="4" t="s">
        <v>109</v>
      </c>
      <c r="I109" s="5" t="s">
        <v>488</v>
      </c>
      <c r="J109" s="30" t="s">
        <v>489</v>
      </c>
      <c r="K109" s="6">
        <v>20153</v>
      </c>
      <c r="L109" s="6">
        <v>5048</v>
      </c>
    </row>
    <row r="110" spans="1:12" x14ac:dyDescent="0.2">
      <c r="A110" s="1" t="s">
        <v>287</v>
      </c>
      <c r="B110" s="4" t="s">
        <v>328</v>
      </c>
      <c r="C110" s="34">
        <v>39</v>
      </c>
      <c r="D110" s="1" t="s">
        <v>289</v>
      </c>
      <c r="E110" s="4" t="s">
        <v>288</v>
      </c>
      <c r="F110" s="4" t="s">
        <v>290</v>
      </c>
      <c r="G110" s="4" t="s">
        <v>0</v>
      </c>
      <c r="H110" s="4" t="s">
        <v>109</v>
      </c>
      <c r="I110" s="5" t="s">
        <v>290</v>
      </c>
      <c r="J110" s="30" t="s">
        <v>291</v>
      </c>
      <c r="K110" s="6">
        <v>108434</v>
      </c>
      <c r="L110" s="6">
        <v>1105</v>
      </c>
    </row>
    <row r="111" spans="1:12" x14ac:dyDescent="0.2">
      <c r="A111" s="1" t="s">
        <v>101</v>
      </c>
      <c r="B111" s="4" t="s">
        <v>143</v>
      </c>
      <c r="C111" s="34">
        <v>3</v>
      </c>
      <c r="D111" s="1" t="s">
        <v>490</v>
      </c>
      <c r="E111" s="4" t="s">
        <v>70</v>
      </c>
      <c r="F111" s="4" t="s">
        <v>491</v>
      </c>
      <c r="G111" s="4" t="s">
        <v>0</v>
      </c>
      <c r="H111" s="4" t="s">
        <v>109</v>
      </c>
      <c r="I111" s="5" t="s">
        <v>491</v>
      </c>
      <c r="J111" s="30" t="s">
        <v>492</v>
      </c>
      <c r="K111" s="6">
        <v>57561</v>
      </c>
      <c r="L111" s="6">
        <v>7664</v>
      </c>
    </row>
    <row r="112" spans="1:12" x14ac:dyDescent="0.2">
      <c r="A112" s="1" t="s">
        <v>101</v>
      </c>
      <c r="B112" s="4" t="s">
        <v>143</v>
      </c>
      <c r="C112" s="34">
        <v>3</v>
      </c>
      <c r="D112" s="1" t="s">
        <v>493</v>
      </c>
      <c r="E112" s="4" t="s">
        <v>70</v>
      </c>
      <c r="F112" s="4" t="s">
        <v>494</v>
      </c>
      <c r="G112" s="4" t="s">
        <v>0</v>
      </c>
      <c r="H112" s="4" t="s">
        <v>109</v>
      </c>
      <c r="I112" s="5" t="s">
        <v>494</v>
      </c>
      <c r="J112" s="30" t="s">
        <v>495</v>
      </c>
      <c r="K112" s="6">
        <v>89368</v>
      </c>
      <c r="L112" s="6">
        <v>6499</v>
      </c>
    </row>
    <row r="113" spans="1:12" x14ac:dyDescent="0.2">
      <c r="A113" s="1" t="s">
        <v>101</v>
      </c>
      <c r="B113" s="4" t="s">
        <v>143</v>
      </c>
      <c r="C113" s="34">
        <v>3</v>
      </c>
      <c r="D113" s="1" t="s">
        <v>292</v>
      </c>
      <c r="E113" s="4" t="s">
        <v>70</v>
      </c>
      <c r="F113" s="4" t="s">
        <v>293</v>
      </c>
      <c r="G113" s="4" t="s">
        <v>0</v>
      </c>
      <c r="H113" s="4" t="s">
        <v>109</v>
      </c>
      <c r="I113" s="5" t="s">
        <v>293</v>
      </c>
      <c r="J113" s="30" t="s">
        <v>294</v>
      </c>
      <c r="K113" s="6">
        <v>5162</v>
      </c>
      <c r="L113" s="6">
        <v>1000</v>
      </c>
    </row>
    <row r="114" spans="1:12" x14ac:dyDescent="0.2">
      <c r="A114" s="1" t="s">
        <v>101</v>
      </c>
      <c r="B114" s="4" t="s">
        <v>143</v>
      </c>
      <c r="C114" s="34">
        <v>3</v>
      </c>
      <c r="D114" s="1" t="s">
        <v>496</v>
      </c>
      <c r="E114" s="4" t="s">
        <v>70</v>
      </c>
      <c r="F114" s="4" t="s">
        <v>497</v>
      </c>
      <c r="G114" s="4" t="s">
        <v>0</v>
      </c>
      <c r="H114" s="4" t="s">
        <v>109</v>
      </c>
      <c r="I114" s="5" t="s">
        <v>497</v>
      </c>
      <c r="J114" s="30" t="s">
        <v>498</v>
      </c>
      <c r="K114" s="6">
        <v>22180</v>
      </c>
      <c r="L114" s="6">
        <v>948</v>
      </c>
    </row>
    <row r="115" spans="1:12" x14ac:dyDescent="0.2">
      <c r="A115" s="1" t="s">
        <v>102</v>
      </c>
      <c r="B115" s="4" t="s">
        <v>144</v>
      </c>
      <c r="C115" s="34">
        <v>1</v>
      </c>
      <c r="D115" s="1" t="s">
        <v>72</v>
      </c>
      <c r="E115" s="4" t="s">
        <v>71</v>
      </c>
      <c r="F115" s="4" t="s">
        <v>73</v>
      </c>
      <c r="G115" s="4" t="s">
        <v>0</v>
      </c>
      <c r="H115" s="4" t="s">
        <v>109</v>
      </c>
      <c r="I115" s="5" t="s">
        <v>73</v>
      </c>
      <c r="J115" s="30" t="s">
        <v>74</v>
      </c>
      <c r="K115" s="6">
        <v>376297</v>
      </c>
      <c r="L115" s="6">
        <v>57945</v>
      </c>
    </row>
    <row r="116" spans="1:12" x14ac:dyDescent="0.2">
      <c r="A116" s="1" t="s">
        <v>103</v>
      </c>
      <c r="B116" s="4" t="s">
        <v>145</v>
      </c>
      <c r="C116" s="34">
        <v>1</v>
      </c>
      <c r="D116" s="1" t="s">
        <v>499</v>
      </c>
      <c r="E116" s="4" t="s">
        <v>75</v>
      </c>
      <c r="F116" s="4" t="s">
        <v>500</v>
      </c>
      <c r="G116" s="4" t="s">
        <v>0</v>
      </c>
      <c r="H116" s="4" t="s">
        <v>109</v>
      </c>
      <c r="I116" s="5" t="s">
        <v>500</v>
      </c>
      <c r="J116" s="30" t="s">
        <v>501</v>
      </c>
      <c r="K116" s="6">
        <v>45036</v>
      </c>
      <c r="L116" s="6">
        <v>500</v>
      </c>
    </row>
    <row r="117" spans="1:12" x14ac:dyDescent="0.2">
      <c r="A117" s="1" t="s">
        <v>103</v>
      </c>
      <c r="B117" s="4" t="s">
        <v>145</v>
      </c>
      <c r="C117" s="34">
        <v>1</v>
      </c>
      <c r="D117" s="1" t="s">
        <v>295</v>
      </c>
      <c r="E117" s="4" t="s">
        <v>75</v>
      </c>
      <c r="F117" s="4" t="s">
        <v>296</v>
      </c>
      <c r="G117" s="4" t="s">
        <v>0</v>
      </c>
      <c r="H117" s="4" t="s">
        <v>109</v>
      </c>
      <c r="I117" s="5" t="s">
        <v>296</v>
      </c>
      <c r="J117" s="30" t="s">
        <v>297</v>
      </c>
      <c r="K117" s="6">
        <v>16821</v>
      </c>
      <c r="L117" s="6">
        <v>1000</v>
      </c>
    </row>
    <row r="118" spans="1:12" x14ac:dyDescent="0.2">
      <c r="A118" s="1" t="s">
        <v>104</v>
      </c>
      <c r="B118" s="4" t="s">
        <v>146</v>
      </c>
      <c r="C118" s="34">
        <v>6</v>
      </c>
      <c r="D118" s="1" t="s">
        <v>502</v>
      </c>
      <c r="E118" s="4" t="s">
        <v>76</v>
      </c>
      <c r="F118" s="4" t="s">
        <v>503</v>
      </c>
      <c r="G118" s="4" t="s">
        <v>0</v>
      </c>
      <c r="H118" s="4" t="s">
        <v>109</v>
      </c>
      <c r="I118" s="5" t="s">
        <v>503</v>
      </c>
      <c r="J118" s="30" t="s">
        <v>504</v>
      </c>
      <c r="K118" s="6">
        <v>5582</v>
      </c>
      <c r="L118" s="6">
        <v>4186</v>
      </c>
    </row>
    <row r="119" spans="1:12" x14ac:dyDescent="0.2">
      <c r="A119" s="1" t="s">
        <v>298</v>
      </c>
      <c r="B119" s="4" t="s">
        <v>329</v>
      </c>
      <c r="C119" s="34">
        <v>35</v>
      </c>
      <c r="D119" s="1" t="s">
        <v>299</v>
      </c>
      <c r="E119" s="4" t="s">
        <v>300</v>
      </c>
      <c r="F119" s="4" t="s">
        <v>301</v>
      </c>
      <c r="G119" s="4" t="s">
        <v>0</v>
      </c>
      <c r="H119" s="4" t="s">
        <v>109</v>
      </c>
      <c r="I119" s="5" t="s">
        <v>301</v>
      </c>
      <c r="J119" s="30" t="s">
        <v>302</v>
      </c>
      <c r="K119" s="6">
        <v>24554</v>
      </c>
      <c r="L119" s="6">
        <v>3553</v>
      </c>
    </row>
    <row r="120" spans="1:12" x14ac:dyDescent="0.2">
      <c r="A120" s="1" t="s">
        <v>298</v>
      </c>
      <c r="B120" s="4" t="s">
        <v>329</v>
      </c>
      <c r="C120" s="34">
        <v>35</v>
      </c>
      <c r="D120" s="1" t="s">
        <v>303</v>
      </c>
      <c r="E120" s="4" t="s">
        <v>300</v>
      </c>
      <c r="F120" s="4" t="s">
        <v>304</v>
      </c>
      <c r="G120" s="4" t="s">
        <v>0</v>
      </c>
      <c r="H120" s="4" t="s">
        <v>109</v>
      </c>
      <c r="I120" s="5" t="s">
        <v>304</v>
      </c>
      <c r="J120" s="30" t="s">
        <v>305</v>
      </c>
      <c r="K120" s="6">
        <v>77352</v>
      </c>
      <c r="L120" s="6">
        <v>3185</v>
      </c>
    </row>
    <row r="121" spans="1:12" x14ac:dyDescent="0.2">
      <c r="A121" s="1" t="s">
        <v>298</v>
      </c>
      <c r="B121" s="4" t="s">
        <v>329</v>
      </c>
      <c r="C121" s="34">
        <v>35</v>
      </c>
      <c r="D121" s="1" t="s">
        <v>306</v>
      </c>
      <c r="E121" s="4" t="s">
        <v>300</v>
      </c>
      <c r="F121" s="4" t="s">
        <v>307</v>
      </c>
      <c r="G121" s="4" t="s">
        <v>0</v>
      </c>
      <c r="H121" s="4" t="s">
        <v>109</v>
      </c>
      <c r="I121" s="5" t="s">
        <v>307</v>
      </c>
      <c r="J121" s="30" t="s">
        <v>308</v>
      </c>
      <c r="K121" s="6">
        <v>6200</v>
      </c>
      <c r="L121" s="6">
        <v>310</v>
      </c>
    </row>
    <row r="122" spans="1:12" x14ac:dyDescent="0.2">
      <c r="A122" s="1" t="s">
        <v>298</v>
      </c>
      <c r="B122" s="4" t="s">
        <v>329</v>
      </c>
      <c r="C122" s="34">
        <v>35</v>
      </c>
      <c r="D122" s="1" t="s">
        <v>505</v>
      </c>
      <c r="E122" s="4" t="s">
        <v>300</v>
      </c>
      <c r="F122" s="4" t="s">
        <v>506</v>
      </c>
      <c r="G122" s="4" t="s">
        <v>0</v>
      </c>
      <c r="H122" s="4" t="s">
        <v>109</v>
      </c>
      <c r="I122" s="5" t="s">
        <v>506</v>
      </c>
      <c r="J122" s="30" t="s">
        <v>507</v>
      </c>
      <c r="K122" s="6">
        <v>29956</v>
      </c>
      <c r="L122" s="6">
        <v>22467</v>
      </c>
    </row>
    <row r="123" spans="1:12" x14ac:dyDescent="0.2">
      <c r="A123" s="1" t="s">
        <v>298</v>
      </c>
      <c r="B123" s="4" t="s">
        <v>329</v>
      </c>
      <c r="C123" s="34">
        <v>35</v>
      </c>
      <c r="D123" s="1" t="s">
        <v>309</v>
      </c>
      <c r="E123" s="4" t="s">
        <v>300</v>
      </c>
      <c r="F123" s="4" t="s">
        <v>310</v>
      </c>
      <c r="G123" s="4" t="s">
        <v>0</v>
      </c>
      <c r="H123" s="4" t="s">
        <v>109</v>
      </c>
      <c r="I123" s="5" t="s">
        <v>310</v>
      </c>
      <c r="J123" s="30" t="s">
        <v>311</v>
      </c>
      <c r="K123" s="6">
        <v>66207</v>
      </c>
      <c r="L123" s="6">
        <v>36655</v>
      </c>
    </row>
    <row r="124" spans="1:12" x14ac:dyDescent="0.2">
      <c r="A124" s="1" t="s">
        <v>549</v>
      </c>
      <c r="B124" s="4" t="s">
        <v>552</v>
      </c>
      <c r="C124" s="34">
        <v>22</v>
      </c>
      <c r="D124" s="1" t="s">
        <v>508</v>
      </c>
      <c r="E124" s="4" t="s">
        <v>509</v>
      </c>
      <c r="F124" s="4" t="s">
        <v>510</v>
      </c>
      <c r="G124" s="4" t="s">
        <v>0</v>
      </c>
      <c r="H124" s="4" t="s">
        <v>109</v>
      </c>
      <c r="I124" s="5" t="s">
        <v>510</v>
      </c>
      <c r="J124" s="30" t="s">
        <v>511</v>
      </c>
      <c r="K124" s="6">
        <v>11618</v>
      </c>
      <c r="L124" s="6">
        <v>1023</v>
      </c>
    </row>
    <row r="125" spans="1:12" x14ac:dyDescent="0.2">
      <c r="A125" s="1" t="s">
        <v>549</v>
      </c>
      <c r="B125" s="4" t="s">
        <v>552</v>
      </c>
      <c r="C125" s="34">
        <v>22</v>
      </c>
      <c r="D125" s="1" t="s">
        <v>512</v>
      </c>
      <c r="E125" s="4" t="s">
        <v>509</v>
      </c>
      <c r="F125" s="4" t="s">
        <v>513</v>
      </c>
      <c r="G125" s="4" t="s">
        <v>0</v>
      </c>
      <c r="H125" s="4" t="s">
        <v>109</v>
      </c>
      <c r="I125" s="5" t="s">
        <v>513</v>
      </c>
      <c r="J125" s="30" t="s">
        <v>514</v>
      </c>
      <c r="K125" s="6">
        <v>8715</v>
      </c>
      <c r="L125" s="6">
        <v>248</v>
      </c>
    </row>
    <row r="126" spans="1:12" x14ac:dyDescent="0.2">
      <c r="A126" s="1" t="s">
        <v>105</v>
      </c>
      <c r="B126" s="4" t="s">
        <v>147</v>
      </c>
      <c r="C126" s="34">
        <v>1</v>
      </c>
      <c r="D126" s="1" t="s">
        <v>515</v>
      </c>
      <c r="E126" s="4" t="s">
        <v>77</v>
      </c>
      <c r="F126" s="4" t="s">
        <v>516</v>
      </c>
      <c r="G126" s="4" t="s">
        <v>0</v>
      </c>
      <c r="H126" s="4" t="s">
        <v>109</v>
      </c>
      <c r="I126" s="5" t="s">
        <v>516</v>
      </c>
      <c r="J126" s="30" t="s">
        <v>517</v>
      </c>
      <c r="K126" s="6">
        <v>31618</v>
      </c>
      <c r="L126" s="6">
        <v>770</v>
      </c>
    </row>
    <row r="127" spans="1:12" x14ac:dyDescent="0.2">
      <c r="A127" s="1" t="s">
        <v>105</v>
      </c>
      <c r="B127" s="4" t="s">
        <v>147</v>
      </c>
      <c r="C127" s="34">
        <v>1</v>
      </c>
      <c r="D127" s="1" t="s">
        <v>518</v>
      </c>
      <c r="E127" s="4" t="s">
        <v>77</v>
      </c>
      <c r="F127" s="4" t="s">
        <v>519</v>
      </c>
      <c r="G127" s="4" t="s">
        <v>0</v>
      </c>
      <c r="H127" s="4" t="s">
        <v>109</v>
      </c>
      <c r="I127" s="5" t="s">
        <v>519</v>
      </c>
      <c r="J127" s="30" t="s">
        <v>520</v>
      </c>
      <c r="K127" s="6">
        <v>78831</v>
      </c>
      <c r="L127" s="6">
        <v>7061</v>
      </c>
    </row>
    <row r="128" spans="1:12" x14ac:dyDescent="0.2">
      <c r="A128" s="1" t="s">
        <v>105</v>
      </c>
      <c r="B128" s="4" t="s">
        <v>147</v>
      </c>
      <c r="C128" s="34">
        <v>1</v>
      </c>
      <c r="D128" s="1" t="s">
        <v>521</v>
      </c>
      <c r="E128" s="4" t="s">
        <v>77</v>
      </c>
      <c r="F128" s="4" t="s">
        <v>522</v>
      </c>
      <c r="G128" s="4" t="s">
        <v>0</v>
      </c>
      <c r="H128" s="4" t="s">
        <v>109</v>
      </c>
      <c r="I128" s="5" t="s">
        <v>522</v>
      </c>
      <c r="J128" s="30" t="s">
        <v>523</v>
      </c>
      <c r="K128" s="6">
        <v>11975</v>
      </c>
      <c r="L128" s="6">
        <v>831</v>
      </c>
    </row>
    <row r="129" spans="1:12" x14ac:dyDescent="0.2">
      <c r="A129" s="1" t="s">
        <v>105</v>
      </c>
      <c r="B129" s="4" t="s">
        <v>147</v>
      </c>
      <c r="C129" s="34">
        <v>1</v>
      </c>
      <c r="D129" s="1" t="s">
        <v>78</v>
      </c>
      <c r="E129" s="4" t="s">
        <v>77</v>
      </c>
      <c r="F129" s="4" t="s">
        <v>79</v>
      </c>
      <c r="G129" s="4" t="s">
        <v>0</v>
      </c>
      <c r="H129" s="4" t="s">
        <v>109</v>
      </c>
      <c r="I129" s="5" t="s">
        <v>79</v>
      </c>
      <c r="J129" s="30" t="s">
        <v>80</v>
      </c>
      <c r="K129" s="6">
        <v>10155</v>
      </c>
      <c r="L129" s="6">
        <v>1482</v>
      </c>
    </row>
    <row r="130" spans="1:12" x14ac:dyDescent="0.2">
      <c r="A130" s="1" t="s">
        <v>105</v>
      </c>
      <c r="B130" s="4" t="s">
        <v>147</v>
      </c>
      <c r="C130" s="34">
        <v>1</v>
      </c>
      <c r="D130" s="1" t="s">
        <v>524</v>
      </c>
      <c r="E130" s="4" t="s">
        <v>77</v>
      </c>
      <c r="F130" s="4" t="s">
        <v>525</v>
      </c>
      <c r="G130" s="4" t="s">
        <v>0</v>
      </c>
      <c r="H130" s="4" t="s">
        <v>109</v>
      </c>
      <c r="I130" s="5" t="s">
        <v>525</v>
      </c>
      <c r="J130" s="30" t="s">
        <v>526</v>
      </c>
      <c r="K130" s="6">
        <v>8659</v>
      </c>
      <c r="L130" s="6">
        <v>200</v>
      </c>
    </row>
    <row r="131" spans="1:12" x14ac:dyDescent="0.2">
      <c r="A131" s="1" t="s">
        <v>105</v>
      </c>
      <c r="B131" s="4" t="s">
        <v>147</v>
      </c>
      <c r="C131" s="34">
        <v>1</v>
      </c>
      <c r="D131" s="1" t="s">
        <v>527</v>
      </c>
      <c r="E131" s="4" t="s">
        <v>77</v>
      </c>
      <c r="F131" s="4" t="s">
        <v>528</v>
      </c>
      <c r="G131" s="4" t="s">
        <v>0</v>
      </c>
      <c r="H131" s="4" t="s">
        <v>109</v>
      </c>
      <c r="I131" s="5" t="s">
        <v>528</v>
      </c>
      <c r="J131" s="30" t="s">
        <v>529</v>
      </c>
      <c r="K131" s="6">
        <v>94482</v>
      </c>
      <c r="L131" s="6">
        <v>37463</v>
      </c>
    </row>
    <row r="132" spans="1:12" x14ac:dyDescent="0.2">
      <c r="A132" s="1" t="s">
        <v>105</v>
      </c>
      <c r="B132" s="4" t="s">
        <v>147</v>
      </c>
      <c r="C132" s="34">
        <v>1</v>
      </c>
      <c r="D132" s="1" t="s">
        <v>312</v>
      </c>
      <c r="E132" s="4" t="s">
        <v>77</v>
      </c>
      <c r="F132" s="4" t="s">
        <v>313</v>
      </c>
      <c r="G132" s="4" t="s">
        <v>0</v>
      </c>
      <c r="H132" s="4" t="s">
        <v>109</v>
      </c>
      <c r="I132" s="5" t="s">
        <v>313</v>
      </c>
      <c r="J132" s="30" t="s">
        <v>314</v>
      </c>
      <c r="K132" s="6">
        <v>45865</v>
      </c>
      <c r="L132" s="6">
        <v>2657</v>
      </c>
    </row>
    <row r="133" spans="1:12" x14ac:dyDescent="0.2">
      <c r="A133" s="1" t="s">
        <v>105</v>
      </c>
      <c r="B133" s="4" t="s">
        <v>147</v>
      </c>
      <c r="C133" s="34">
        <v>1</v>
      </c>
      <c r="D133" s="1" t="s">
        <v>530</v>
      </c>
      <c r="E133" s="4" t="s">
        <v>77</v>
      </c>
      <c r="F133" s="4" t="s">
        <v>531</v>
      </c>
      <c r="G133" s="4" t="s">
        <v>0</v>
      </c>
      <c r="H133" s="4" t="s">
        <v>109</v>
      </c>
      <c r="I133" s="5" t="s">
        <v>531</v>
      </c>
      <c r="J133" s="30" t="s">
        <v>532</v>
      </c>
      <c r="K133" s="6">
        <v>244284</v>
      </c>
      <c r="L133" s="6">
        <v>11464</v>
      </c>
    </row>
    <row r="134" spans="1:12" x14ac:dyDescent="0.2">
      <c r="A134" s="1" t="s">
        <v>105</v>
      </c>
      <c r="B134" s="4" t="s">
        <v>147</v>
      </c>
      <c r="C134" s="34">
        <v>1</v>
      </c>
      <c r="D134" s="1" t="s">
        <v>533</v>
      </c>
      <c r="E134" s="4" t="s">
        <v>77</v>
      </c>
      <c r="F134" s="4" t="s">
        <v>534</v>
      </c>
      <c r="G134" s="4" t="s">
        <v>0</v>
      </c>
      <c r="H134" s="4" t="s">
        <v>109</v>
      </c>
      <c r="I134" s="5" t="s">
        <v>534</v>
      </c>
      <c r="J134" s="30" t="s">
        <v>535</v>
      </c>
      <c r="K134" s="6">
        <v>27453</v>
      </c>
      <c r="L134" s="6">
        <v>428</v>
      </c>
    </row>
    <row r="135" spans="1:12" x14ac:dyDescent="0.2">
      <c r="A135" s="1" t="s">
        <v>105</v>
      </c>
      <c r="B135" s="4" t="s">
        <v>147</v>
      </c>
      <c r="C135" s="34">
        <v>1</v>
      </c>
      <c r="D135" s="1" t="s">
        <v>536</v>
      </c>
      <c r="E135" s="4" t="s">
        <v>77</v>
      </c>
      <c r="F135" s="4" t="s">
        <v>537</v>
      </c>
      <c r="G135" s="4" t="s">
        <v>0</v>
      </c>
      <c r="H135" s="4" t="s">
        <v>109</v>
      </c>
      <c r="I135" s="5" t="s">
        <v>537</v>
      </c>
      <c r="J135" s="30" t="s">
        <v>538</v>
      </c>
      <c r="K135" s="6">
        <v>19902</v>
      </c>
      <c r="L135" s="6">
        <v>922</v>
      </c>
    </row>
    <row r="136" spans="1:12" x14ac:dyDescent="0.2">
      <c r="A136" s="1" t="s">
        <v>106</v>
      </c>
      <c r="B136" s="4" t="s">
        <v>553</v>
      </c>
      <c r="C136" s="34">
        <v>58</v>
      </c>
      <c r="D136" s="1" t="s">
        <v>539</v>
      </c>
      <c r="E136" s="4" t="s">
        <v>81</v>
      </c>
      <c r="F136" s="4" t="s">
        <v>540</v>
      </c>
      <c r="G136" s="4" t="s">
        <v>0</v>
      </c>
      <c r="H136" s="4" t="s">
        <v>109</v>
      </c>
      <c r="I136" s="5" t="s">
        <v>540</v>
      </c>
      <c r="J136" s="30" t="s">
        <v>541</v>
      </c>
      <c r="K136" s="6">
        <v>90041</v>
      </c>
      <c r="L136" s="6">
        <v>38815</v>
      </c>
    </row>
    <row r="137" spans="1:12" x14ac:dyDescent="0.2">
      <c r="A137" s="1" t="s">
        <v>106</v>
      </c>
      <c r="B137" s="4" t="s">
        <v>553</v>
      </c>
      <c r="C137" s="34">
        <v>58</v>
      </c>
      <c r="D137" s="1" t="s">
        <v>542</v>
      </c>
      <c r="E137" s="4" t="s">
        <v>81</v>
      </c>
      <c r="F137" s="4" t="s">
        <v>543</v>
      </c>
      <c r="G137" s="4" t="s">
        <v>0</v>
      </c>
      <c r="H137" s="4" t="s">
        <v>109</v>
      </c>
      <c r="I137" s="5" t="s">
        <v>543</v>
      </c>
      <c r="J137" s="30" t="s">
        <v>544</v>
      </c>
      <c r="K137" s="6">
        <v>90729</v>
      </c>
      <c r="L137" s="6">
        <v>2203</v>
      </c>
    </row>
    <row r="138" spans="1:12" x14ac:dyDescent="0.2">
      <c r="A138" s="1" t="s">
        <v>107</v>
      </c>
      <c r="B138" s="4" t="s">
        <v>554</v>
      </c>
      <c r="C138" s="34">
        <v>1</v>
      </c>
      <c r="D138" s="1" t="s">
        <v>545</v>
      </c>
      <c r="E138" s="4" t="s">
        <v>82</v>
      </c>
      <c r="F138" s="4" t="s">
        <v>546</v>
      </c>
      <c r="G138" s="4" t="s">
        <v>0</v>
      </c>
      <c r="H138" s="4" t="s">
        <v>109</v>
      </c>
      <c r="I138" s="5" t="s">
        <v>546</v>
      </c>
      <c r="J138" s="30" t="s">
        <v>547</v>
      </c>
      <c r="K138" s="6">
        <v>17024</v>
      </c>
      <c r="L138" s="6">
        <v>1559</v>
      </c>
    </row>
    <row r="139" spans="1:12" x14ac:dyDescent="0.2">
      <c r="A139" s="1" t="s">
        <v>107</v>
      </c>
      <c r="B139" s="4" t="s">
        <v>554</v>
      </c>
      <c r="C139" s="34">
        <v>1</v>
      </c>
      <c r="D139" s="1" t="s">
        <v>83</v>
      </c>
      <c r="E139" s="4" t="s">
        <v>82</v>
      </c>
      <c r="F139" s="4" t="s">
        <v>84</v>
      </c>
      <c r="G139" s="4" t="s">
        <v>0</v>
      </c>
      <c r="H139" s="4" t="s">
        <v>109</v>
      </c>
      <c r="I139" s="5" t="s">
        <v>84</v>
      </c>
      <c r="J139" s="30" t="s">
        <v>85</v>
      </c>
      <c r="K139" s="6">
        <v>60964</v>
      </c>
      <c r="L139" s="6">
        <v>598</v>
      </c>
    </row>
    <row r="140" spans="1:12" x14ac:dyDescent="0.2">
      <c r="A140" s="1" t="s">
        <v>315</v>
      </c>
      <c r="B140" s="4" t="s">
        <v>555</v>
      </c>
      <c r="C140" s="34">
        <v>2</v>
      </c>
      <c r="D140" s="1" t="s">
        <v>317</v>
      </c>
      <c r="E140" s="4" t="s">
        <v>316</v>
      </c>
      <c r="F140" s="4" t="s">
        <v>318</v>
      </c>
      <c r="G140" s="4" t="s">
        <v>0</v>
      </c>
      <c r="H140" s="4" t="s">
        <v>109</v>
      </c>
      <c r="I140" s="5" t="s">
        <v>318</v>
      </c>
      <c r="J140" s="30" t="s">
        <v>319</v>
      </c>
      <c r="K140" s="6">
        <v>88845</v>
      </c>
      <c r="L140" s="6">
        <v>329</v>
      </c>
    </row>
    <row r="141" spans="1:12" ht="15.75" x14ac:dyDescent="0.25">
      <c r="A141" s="35" t="s">
        <v>119</v>
      </c>
      <c r="B141" s="36"/>
      <c r="C141" s="41"/>
      <c r="D141" s="35"/>
      <c r="E141" s="36"/>
      <c r="F141" s="36"/>
      <c r="G141" s="36"/>
      <c r="H141" s="36"/>
      <c r="I141" s="36"/>
      <c r="J141" s="37"/>
      <c r="K141" s="38">
        <f>SUBTOTAL(109,Table1[Revised
Allocation])</f>
        <v>21856115</v>
      </c>
      <c r="L141" s="38">
        <f>SUBTOTAL(109,Table1[4th
Apportionment])</f>
        <v>1020592</v>
      </c>
    </row>
    <row r="142" spans="1:12" x14ac:dyDescent="0.2">
      <c r="A142" s="1" t="s">
        <v>120</v>
      </c>
      <c r="B142" s="1"/>
      <c r="C142" s="1"/>
      <c r="D142" s="1"/>
      <c r="K142" s="22"/>
      <c r="L142" s="6"/>
    </row>
    <row r="143" spans="1:12" x14ac:dyDescent="0.2">
      <c r="A143" s="1" t="s">
        <v>121</v>
      </c>
      <c r="B143" s="1"/>
      <c r="C143" s="1"/>
      <c r="D143" s="1"/>
      <c r="K143" s="22"/>
      <c r="L143" s="6"/>
    </row>
    <row r="144" spans="1:12" x14ac:dyDescent="0.2">
      <c r="A144" s="8" t="s">
        <v>556</v>
      </c>
      <c r="B144" s="8"/>
      <c r="C144" s="8"/>
      <c r="D144" s="9"/>
      <c r="K144" s="22"/>
      <c r="L144" s="6"/>
    </row>
    <row r="145" spans="1:1" x14ac:dyDescent="0.2">
      <c r="A145" s="1"/>
    </row>
    <row r="146" spans="1:1" x14ac:dyDescent="0.2">
      <c r="A146" s="1"/>
    </row>
    <row r="147" spans="1:1" x14ac:dyDescent="0.2">
      <c r="A147" s="8"/>
    </row>
  </sheetData>
  <conditionalFormatting sqref="I6:I140">
    <cfRule type="duplicateValues" dxfId="1" priority="124"/>
  </conditionalFormatting>
  <pageMargins left="0.7" right="0.7" top="0.75" bottom="0.75" header="0.3" footer="0.3"/>
  <pageSetup scale="67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3D150-3DB4-4069-9654-F565CA71D225}">
  <sheetPr>
    <pageSetUpPr fitToPage="1"/>
  </sheetPr>
  <dimension ref="A1:D43"/>
  <sheetViews>
    <sheetView workbookViewId="0"/>
  </sheetViews>
  <sheetFormatPr defaultColWidth="11.44140625" defaultRowHeight="12.75" x14ac:dyDescent="0.2"/>
  <cols>
    <col min="1" max="1" width="17.77734375" style="15" customWidth="1"/>
    <col min="2" max="2" width="26.44140625" style="15" customWidth="1"/>
    <col min="3" max="3" width="36.5546875" style="15" customWidth="1"/>
    <col min="4" max="4" width="21.109375" style="15" customWidth="1"/>
    <col min="5" max="16384" width="11.44140625" style="15"/>
  </cols>
  <sheetData>
    <row r="1" spans="1:4" ht="18" x14ac:dyDescent="0.25">
      <c r="A1" s="28" t="s">
        <v>550</v>
      </c>
      <c r="B1" s="14"/>
      <c r="C1" s="14"/>
      <c r="D1" s="14"/>
    </row>
    <row r="2" spans="1:4" ht="15.75" x14ac:dyDescent="0.2">
      <c r="A2" s="27" t="s">
        <v>123</v>
      </c>
      <c r="B2" s="14"/>
      <c r="C2" s="14"/>
      <c r="D2" s="14"/>
    </row>
    <row r="3" spans="1:4" ht="15.75" x14ac:dyDescent="0.25">
      <c r="A3" s="29" t="s">
        <v>124</v>
      </c>
      <c r="B3" s="14"/>
      <c r="C3" s="14"/>
      <c r="D3" s="14"/>
    </row>
    <row r="4" spans="1:4" ht="31.5" x14ac:dyDescent="0.25">
      <c r="A4" s="20" t="s">
        <v>111</v>
      </c>
      <c r="B4" s="20" t="s">
        <v>125</v>
      </c>
      <c r="C4" s="20" t="s">
        <v>126</v>
      </c>
      <c r="D4" s="21" t="s">
        <v>127</v>
      </c>
    </row>
    <row r="5" spans="1:4" ht="15" x14ac:dyDescent="0.2">
      <c r="A5" s="24" t="s">
        <v>149</v>
      </c>
      <c r="B5" s="23" t="s">
        <v>148</v>
      </c>
      <c r="C5" s="26" t="s">
        <v>557</v>
      </c>
      <c r="D5" s="18">
        <v>832</v>
      </c>
    </row>
    <row r="6" spans="1:4" ht="15" x14ac:dyDescent="0.2">
      <c r="A6" s="24" t="s">
        <v>154</v>
      </c>
      <c r="B6" s="23" t="s">
        <v>153</v>
      </c>
      <c r="C6" s="26" t="s">
        <v>557</v>
      </c>
      <c r="D6" s="18">
        <v>17232</v>
      </c>
    </row>
    <row r="7" spans="1:4" ht="15" x14ac:dyDescent="0.2">
      <c r="A7" s="25" t="s">
        <v>341</v>
      </c>
      <c r="B7" s="23" t="s">
        <v>548</v>
      </c>
      <c r="C7" s="26" t="s">
        <v>557</v>
      </c>
      <c r="D7" s="18">
        <v>2275</v>
      </c>
    </row>
    <row r="8" spans="1:4" ht="15" x14ac:dyDescent="0.2">
      <c r="A8" s="16" t="s">
        <v>1</v>
      </c>
      <c r="B8" s="23" t="s">
        <v>86</v>
      </c>
      <c r="C8" s="26" t="s">
        <v>557</v>
      </c>
      <c r="D8" s="18">
        <v>5624</v>
      </c>
    </row>
    <row r="9" spans="1:4" ht="15" x14ac:dyDescent="0.2">
      <c r="A9" s="25" t="s">
        <v>162</v>
      </c>
      <c r="B9" s="23" t="s">
        <v>161</v>
      </c>
      <c r="C9" s="26" t="s">
        <v>557</v>
      </c>
      <c r="D9" s="18">
        <v>9712</v>
      </c>
    </row>
    <row r="10" spans="1:4" ht="15" x14ac:dyDescent="0.2">
      <c r="A10" s="25" t="s">
        <v>167</v>
      </c>
      <c r="B10" s="23" t="s">
        <v>166</v>
      </c>
      <c r="C10" s="26" t="s">
        <v>557</v>
      </c>
      <c r="D10" s="18">
        <v>10101</v>
      </c>
    </row>
    <row r="11" spans="1:4" ht="15" x14ac:dyDescent="0.2">
      <c r="A11" s="25" t="s">
        <v>2</v>
      </c>
      <c r="B11" s="17" t="s">
        <v>87</v>
      </c>
      <c r="C11" s="26" t="s">
        <v>557</v>
      </c>
      <c r="D11" s="18">
        <v>13135</v>
      </c>
    </row>
    <row r="12" spans="1:4" ht="15" x14ac:dyDescent="0.2">
      <c r="A12" s="25" t="s">
        <v>6</v>
      </c>
      <c r="B12" s="23" t="s">
        <v>88</v>
      </c>
      <c r="C12" s="26" t="s">
        <v>557</v>
      </c>
      <c r="D12" s="18">
        <v>28578</v>
      </c>
    </row>
    <row r="13" spans="1:4" ht="15" x14ac:dyDescent="0.2">
      <c r="A13" s="25" t="s">
        <v>13</v>
      </c>
      <c r="B13" s="17" t="s">
        <v>89</v>
      </c>
      <c r="C13" s="26" t="s">
        <v>557</v>
      </c>
      <c r="D13" s="18">
        <v>5973</v>
      </c>
    </row>
    <row r="14" spans="1:4" ht="15" x14ac:dyDescent="0.2">
      <c r="A14" s="25" t="s">
        <v>17</v>
      </c>
      <c r="B14" s="17" t="s">
        <v>90</v>
      </c>
      <c r="C14" s="26" t="s">
        <v>557</v>
      </c>
      <c r="D14" s="18">
        <v>134178</v>
      </c>
    </row>
    <row r="15" spans="1:4" ht="15" x14ac:dyDescent="0.2">
      <c r="A15" s="25" t="s">
        <v>211</v>
      </c>
      <c r="B15" s="17" t="s">
        <v>210</v>
      </c>
      <c r="C15" s="26" t="s">
        <v>557</v>
      </c>
      <c r="D15" s="18">
        <v>20763</v>
      </c>
    </row>
    <row r="16" spans="1:4" ht="15" x14ac:dyDescent="0.2">
      <c r="A16" s="25" t="s">
        <v>29</v>
      </c>
      <c r="B16" s="17" t="s">
        <v>91</v>
      </c>
      <c r="C16" s="26" t="s">
        <v>557</v>
      </c>
      <c r="D16" s="18">
        <v>1040</v>
      </c>
    </row>
    <row r="17" spans="1:4" ht="15" x14ac:dyDescent="0.2">
      <c r="A17" s="25" t="s">
        <v>30</v>
      </c>
      <c r="B17" s="17" t="s">
        <v>92</v>
      </c>
      <c r="C17" s="26" t="s">
        <v>557</v>
      </c>
      <c r="D17" s="18">
        <v>1900</v>
      </c>
    </row>
    <row r="18" spans="1:4" ht="15" x14ac:dyDescent="0.2">
      <c r="A18" s="25" t="s">
        <v>34</v>
      </c>
      <c r="B18" s="17" t="s">
        <v>93</v>
      </c>
      <c r="C18" s="26" t="s">
        <v>557</v>
      </c>
      <c r="D18" s="18">
        <v>55453</v>
      </c>
    </row>
    <row r="19" spans="1:4" ht="15" x14ac:dyDescent="0.2">
      <c r="A19" s="25" t="s">
        <v>240</v>
      </c>
      <c r="B19" s="17" t="s">
        <v>239</v>
      </c>
      <c r="C19" s="26" t="s">
        <v>557</v>
      </c>
      <c r="D19" s="18">
        <v>3647</v>
      </c>
    </row>
    <row r="20" spans="1:4" ht="15" x14ac:dyDescent="0.2">
      <c r="A20" s="25" t="s">
        <v>19</v>
      </c>
      <c r="B20" s="17" t="s">
        <v>94</v>
      </c>
      <c r="C20" s="26" t="s">
        <v>557</v>
      </c>
      <c r="D20" s="18">
        <v>187231</v>
      </c>
    </row>
    <row r="21" spans="1:4" ht="15" x14ac:dyDescent="0.2">
      <c r="A21" s="25" t="s">
        <v>38</v>
      </c>
      <c r="B21" s="17" t="s">
        <v>95</v>
      </c>
      <c r="C21" s="26" t="s">
        <v>557</v>
      </c>
      <c r="D21" s="18">
        <v>300</v>
      </c>
    </row>
    <row r="22" spans="1:4" ht="15" x14ac:dyDescent="0.2">
      <c r="A22" s="25" t="s">
        <v>245</v>
      </c>
      <c r="B22" s="17" t="s">
        <v>244</v>
      </c>
      <c r="C22" s="26" t="s">
        <v>557</v>
      </c>
      <c r="D22" s="18">
        <v>32252</v>
      </c>
    </row>
    <row r="23" spans="1:4" ht="15" x14ac:dyDescent="0.2">
      <c r="A23" s="25" t="s">
        <v>42</v>
      </c>
      <c r="B23" s="17" t="s">
        <v>96</v>
      </c>
      <c r="C23" s="26" t="s">
        <v>557</v>
      </c>
      <c r="D23" s="18">
        <v>45531</v>
      </c>
    </row>
    <row r="24" spans="1:4" ht="15" x14ac:dyDescent="0.2">
      <c r="A24" s="25" t="s">
        <v>48</v>
      </c>
      <c r="B24" s="17" t="s">
        <v>97</v>
      </c>
      <c r="C24" s="26" t="s">
        <v>557</v>
      </c>
      <c r="D24" s="18">
        <v>109914</v>
      </c>
    </row>
    <row r="25" spans="1:4" ht="15" x14ac:dyDescent="0.2">
      <c r="A25" s="25" t="s">
        <v>53</v>
      </c>
      <c r="B25" s="17" t="s">
        <v>98</v>
      </c>
      <c r="C25" s="26" t="s">
        <v>557</v>
      </c>
      <c r="D25" s="18">
        <v>62528</v>
      </c>
    </row>
    <row r="26" spans="1:4" ht="15" x14ac:dyDescent="0.2">
      <c r="A26" s="25" t="s">
        <v>60</v>
      </c>
      <c r="B26" s="17" t="s">
        <v>99</v>
      </c>
      <c r="C26" s="26" t="s">
        <v>557</v>
      </c>
      <c r="D26" s="18">
        <v>1566</v>
      </c>
    </row>
    <row r="27" spans="1:4" ht="15" x14ac:dyDescent="0.2">
      <c r="A27" s="25" t="s">
        <v>66</v>
      </c>
      <c r="B27" s="17" t="s">
        <v>100</v>
      </c>
      <c r="C27" s="26" t="s">
        <v>557</v>
      </c>
      <c r="D27" s="18">
        <v>6671</v>
      </c>
    </row>
    <row r="28" spans="1:4" ht="15" x14ac:dyDescent="0.2">
      <c r="A28" s="25" t="s">
        <v>286</v>
      </c>
      <c r="B28" s="17" t="s">
        <v>285</v>
      </c>
      <c r="C28" s="26" t="s">
        <v>557</v>
      </c>
      <c r="D28" s="18">
        <v>4038</v>
      </c>
    </row>
    <row r="29" spans="1:4" ht="15" x14ac:dyDescent="0.2">
      <c r="A29" s="25" t="s">
        <v>288</v>
      </c>
      <c r="B29" s="17" t="s">
        <v>287</v>
      </c>
      <c r="C29" s="26" t="s">
        <v>557</v>
      </c>
      <c r="D29" s="18">
        <v>6153</v>
      </c>
    </row>
    <row r="30" spans="1:4" ht="15" x14ac:dyDescent="0.2">
      <c r="A30" s="25" t="s">
        <v>70</v>
      </c>
      <c r="B30" s="17" t="s">
        <v>101</v>
      </c>
      <c r="C30" s="26" t="s">
        <v>557</v>
      </c>
      <c r="D30" s="18">
        <v>16111</v>
      </c>
    </row>
    <row r="31" spans="1:4" ht="15" x14ac:dyDescent="0.2">
      <c r="A31" s="25" t="s">
        <v>71</v>
      </c>
      <c r="B31" s="17" t="s">
        <v>102</v>
      </c>
      <c r="C31" s="26" t="s">
        <v>557</v>
      </c>
      <c r="D31" s="18">
        <v>57945</v>
      </c>
    </row>
    <row r="32" spans="1:4" ht="15" x14ac:dyDescent="0.2">
      <c r="A32" s="25" t="s">
        <v>75</v>
      </c>
      <c r="B32" s="17" t="s">
        <v>103</v>
      </c>
      <c r="C32" s="26" t="s">
        <v>557</v>
      </c>
      <c r="D32" s="18">
        <v>1500</v>
      </c>
    </row>
    <row r="33" spans="1:4" ht="15" x14ac:dyDescent="0.2">
      <c r="A33" s="25" t="s">
        <v>76</v>
      </c>
      <c r="B33" s="17" t="s">
        <v>104</v>
      </c>
      <c r="C33" s="26" t="s">
        <v>557</v>
      </c>
      <c r="D33" s="18">
        <v>4186</v>
      </c>
    </row>
    <row r="34" spans="1:4" ht="15" x14ac:dyDescent="0.2">
      <c r="A34" s="25" t="s">
        <v>300</v>
      </c>
      <c r="B34" s="17" t="s">
        <v>298</v>
      </c>
      <c r="C34" s="26" t="s">
        <v>557</v>
      </c>
      <c r="D34" s="18">
        <v>66170</v>
      </c>
    </row>
    <row r="35" spans="1:4" ht="15" x14ac:dyDescent="0.2">
      <c r="A35" s="25" t="s">
        <v>509</v>
      </c>
      <c r="B35" s="17" t="s">
        <v>549</v>
      </c>
      <c r="C35" s="26" t="s">
        <v>557</v>
      </c>
      <c r="D35" s="18">
        <v>1271</v>
      </c>
    </row>
    <row r="36" spans="1:4" ht="15" x14ac:dyDescent="0.2">
      <c r="A36" s="25" t="s">
        <v>77</v>
      </c>
      <c r="B36" s="17" t="s">
        <v>105</v>
      </c>
      <c r="C36" s="26" t="s">
        <v>557</v>
      </c>
      <c r="D36" s="18">
        <v>63278</v>
      </c>
    </row>
    <row r="37" spans="1:4" ht="15" x14ac:dyDescent="0.2">
      <c r="A37" s="25" t="s">
        <v>81</v>
      </c>
      <c r="B37" s="23" t="s">
        <v>106</v>
      </c>
      <c r="C37" s="26" t="s">
        <v>557</v>
      </c>
      <c r="D37" s="18">
        <v>41018</v>
      </c>
    </row>
    <row r="38" spans="1:4" ht="15" x14ac:dyDescent="0.2">
      <c r="A38" s="25" t="s">
        <v>82</v>
      </c>
      <c r="B38" s="23" t="s">
        <v>107</v>
      </c>
      <c r="C38" s="26" t="s">
        <v>557</v>
      </c>
      <c r="D38" s="18">
        <v>2157</v>
      </c>
    </row>
    <row r="39" spans="1:4" ht="15" x14ac:dyDescent="0.2">
      <c r="A39" s="25" t="s">
        <v>316</v>
      </c>
      <c r="B39" s="23" t="s">
        <v>315</v>
      </c>
      <c r="C39" s="26" t="s">
        <v>557</v>
      </c>
      <c r="D39" s="18">
        <v>329</v>
      </c>
    </row>
    <row r="40" spans="1:4" ht="15.75" x14ac:dyDescent="0.25">
      <c r="A40" s="39" t="s">
        <v>119</v>
      </c>
      <c r="B40" s="35"/>
      <c r="C40" s="35"/>
      <c r="D40" s="38">
        <f>SUBTOTAL(109,Table3[County
Total])</f>
        <v>1020592</v>
      </c>
    </row>
    <row r="41" spans="1:4" ht="15" x14ac:dyDescent="0.2">
      <c r="A41" s="19" t="s">
        <v>120</v>
      </c>
      <c r="B41" s="17"/>
      <c r="C41" s="17"/>
      <c r="D41" s="18"/>
    </row>
    <row r="42" spans="1:4" ht="15" x14ac:dyDescent="0.2">
      <c r="A42" s="19" t="s">
        <v>121</v>
      </c>
      <c r="B42" s="17"/>
      <c r="C42" s="17"/>
      <c r="D42" s="18"/>
    </row>
    <row r="43" spans="1:4" ht="15" x14ac:dyDescent="0.2">
      <c r="A43" s="8" t="s">
        <v>556</v>
      </c>
      <c r="B43" s="17"/>
      <c r="C43" s="17"/>
      <c r="D43" s="18"/>
    </row>
  </sheetData>
  <pageMargins left="0.7" right="0.7" top="0.75" bottom="0.7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21-22 ARP HCY II 4th - LEA</vt:lpstr>
      <vt:lpstr>21-22 ARP HCY II 4th - Cty</vt:lpstr>
      <vt:lpstr>'21-22 ARP HCY II 4th - Cty'!Print_Area</vt:lpstr>
      <vt:lpstr>'21-22 ARP HCY II 4th - Cty'!Print_Titles</vt:lpstr>
      <vt:lpstr>'21-22 ARP HCY II 4th - LEA'!Print_Titles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Recip4-21: ARP HCY II (CA Dept of Education)</dc:title>
  <dc:subject>American Rescue Plan-Homeless Children and Youth II fourth apportionment schedule for fiscal year 2021-22.</dc:subject>
  <dc:creator>Leslie Sharp</dc:creator>
  <cp:lastModifiedBy>Taylor Uda</cp:lastModifiedBy>
  <dcterms:created xsi:type="dcterms:W3CDTF">2021-09-13T16:20:58Z</dcterms:created>
  <dcterms:modified xsi:type="dcterms:W3CDTF">2023-02-17T20:16:05Z</dcterms:modified>
</cp:coreProperties>
</file>