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9FB90B76-77BE-4C9E-BEE0-9E24BC9628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3-24 Title I Part A 1st- LEAs" sheetId="7" r:id="rId1"/>
    <sheet name="23-24 Title I Pt A 1st - County" sheetId="1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2005_06_RE_CERTIFICATIO">#REF!</definedName>
    <definedName name="_17_18_Public_Imm_Counts_by_District_w_removals">'[1]Certified imm counts 2017-18'!$A$1:$D$1542</definedName>
    <definedName name="_1718_EL_Counts___district_level">#REF!</definedName>
    <definedName name="_1718_EL_counts_from_Brady_eligibles_only">#REF!</definedName>
    <definedName name="_1819_EL_Data___LEA_Level">#REF!</definedName>
    <definedName name="_1819_imm_data___LEA_level">#REF!</definedName>
    <definedName name="_xlnm._FilterDatabase" localSheetId="0" hidden="1">'23-24 Title I Part A 1st- LEAs'!$A$6:$M$118</definedName>
    <definedName name="_xlnm._FilterDatabase" localSheetId="1" hidden="1">'23-24 Title I Pt A 1st - County'!$A$5:$D$16</definedName>
    <definedName name="aaaaaaaaaaaaa">#REF!</definedName>
    <definedName name="aasddsdccfsdfsd">'[2]ED State Table'!#REF!</definedName>
    <definedName name="adsadfsafdsdddddddddddddddddddddddddddddddddddddddddddddddddddddddddddddddd">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'[3]Closed Charters'!$B$5:$L$69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'[4]T3 EL 2017-18 Consortia 6-4-18'!$A$1:$J$309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asfsaddddddddddddddddddddddddddddddddddddddddddddddddddddddd">#REF!</definedName>
    <definedName name="dddddddddddddddddddddddddddddddddddddddddddddddddddddddd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dffffffffffffffffffffffffffffffffffffffffffffffffffffffffffffffffffffffffffffffffffffffffffffffffffffffffffffffffffffff">#REF!</definedName>
    <definedName name="dfgdfgdfhsdghdsfgsdghsdfgrhsdhgdfsghsdfhg">#REF!</definedName>
    <definedName name="dfgsdfgdsgsdfgsdfgsfdgsdfgsfdgsdfg">#REF!</definedName>
    <definedName name="dfs">#REF!</definedName>
    <definedName name="dfsadfadsfas">#REF!</definedName>
    <definedName name="dfsdfadgfasdfgasdfasdfdsfdsgasdfgadsfdsf">#REF!</definedName>
    <definedName name="dfsdfasdf">#REF!</definedName>
    <definedName name="dfsdfdgdgds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dsafsdafsdafdsafdsa">#REF!</definedName>
    <definedName name="dsffffffffffffffffff">#REF!</definedName>
    <definedName name="dsfsdf564684eqewer">#REF!</definedName>
    <definedName name="dsfsdfdsfsdgfsdsdfsdfasdfdsffffffffffffffffffffffffffffffffffffffffffffffff">#REF!</definedName>
    <definedName name="dsfsdfsdfsdf">#REF!</definedName>
    <definedName name="dsfsfsdfsdfsdfsdfsdfsdfsfsdfsdf">#REF!</definedName>
    <definedName name="edsfsafsafadsgadsfasdfadfsadfasdfadfasdf">#REF!</definedName>
    <definedName name="eeeeeeeeeeeeeeeeeeeeeeeeeeeeeeeeeeeeeeeeeeeeeeeeeeeeeeeeeeeeeeeeeeeeeeeee">#REF!</definedName>
    <definedName name="efrewfrsfsdffsdfsdf546546445546sdfsadfad">#REF!</definedName>
    <definedName name="efrwaer3rwer23">#REF!</definedName>
    <definedName name="EL_19_20_cons_directory">#REF!</definedName>
    <definedName name="EL_19_20_DF_Directory">#REF!</definedName>
    <definedName name="EL_Count_and_Criteria">'[6]137-MRPD-EL'!#REF!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[3]EPA!$A$4:$J$2290</definedName>
    <definedName name="ererewrewetwtewtrew">#REF!</definedName>
    <definedName name="ERLRDDR">'[7]17-18 P2 LRDDR Calc'!$M$7:$XFD$1048576</definedName>
    <definedName name="fafasffdsfasd">#REF!</definedName>
    <definedName name="fasdweDWedsaD">#REF!</definedName>
    <definedName name="fdfdfdsf">#REF!</definedName>
    <definedName name="fdgbfdg">#REF!</definedName>
    <definedName name="fdgdsgsdfgs2g1sd32f1g32dsf13g213212312312313515">#REF!</definedName>
    <definedName name="fdgfdgfdsgsdgfsghsfhg254453453546">#REF!</definedName>
    <definedName name="fdgfdggfhgjghjhgkhkyugytytytyyyyyyyyyyyyyyyyyyyyyyyyyyyyyyyyyyyyyyyyyyyyyyyyyyyyyyyyyyyyyyyyyyyyyyyyyyyyyyyyyyyyyyyyyyyyyyyyyyyyyyyyyyyyyyyyyyyyyyyyyyyyyyyyyyyyyyyyy">#REF!</definedName>
    <definedName name="fdgfdsgdsf">#REF!</definedName>
    <definedName name="fdgsdfgdfsgdfgsdfg">#REF!</definedName>
    <definedName name="fdgsdgd">#REF!</definedName>
    <definedName name="fdrgdfh">'[2]ED State Table'!#REF!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hgfhfjhghj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ljkhkjhkjlhjkkkkkkkkkkkkkkkkkkk">#REF!</definedName>
    <definedName name="jkjhuihkjbkjbk">#REF!</definedName>
    <definedName name="Kansas">#REF!</definedName>
    <definedName name="Kentucky">#REF!</definedName>
    <definedName name="kjhkjhjkhjkhjkhjkhkj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'[8]Approved for Title III LEP'!$A$1:$D$568</definedName>
    <definedName name="list_for_SFSD">#REF!</definedName>
    <definedName name="lllllllllllllllllllll12121">#REF!</definedName>
    <definedName name="Louisiana">#REF!</definedName>
    <definedName name="LRDDRResDCode">'[5]18-19 PENSEC LRDDR Calc'!$AI$6:$BK$1048576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mmmmmmmmmmmmmmmmmmmmmmmmmmmmmmmmmmmmmmmmmmmmmmmmmmmmmmmmmmmmmmmmmmmmmmmmmmmmmmmmmmmmmmmmmmmm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'[2]ED State Table'!#REF!</definedName>
    <definedName name="PARIS">#REF!</definedName>
    <definedName name="Pennsylvania">#REF!</definedName>
    <definedName name="PhysLocPLFloor">'[5] 18-19 20Day PL Floor'!$S$6:$AA$1048576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qqqqqqqqqqqqqqqqqqqqqqqqqqqqqqqqqqqqqqqqqqqqqqqqqqqqqqqqqqqqqqqqqqqqqqqqqqqqqqqqqqqq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fsfdsfdafgdasfsssssssssssssssssssssssssssssssssssssssssssssssss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dsfsdfdgfffffffffffffffffffffffffffffffffffffffffffffffffffffffffffffffffff">#REF!</definedName>
    <definedName name="sfdgdgdfgfdgfdgdfsgfdsgfdsg">#REF!</definedName>
    <definedName name="SNOR_14_15_district_level">[9]SNOR_14_15_district_level!$A$1:$D$107</definedName>
    <definedName name="SNOR_15_16_by_district">'[9]SNOR 2015-16 by District'!$A$1:$D$83</definedName>
    <definedName name="SNOR_17_18_by_LEA">#REF!</definedName>
    <definedName name="SNOR_19_20_by_district">#REF!</definedName>
    <definedName name="SNOR_results_for_SFSD">#REF!</definedName>
    <definedName name="South_Carolina">#REF!</definedName>
    <definedName name="South_Dakota">#REF!</definedName>
    <definedName name="sssssssssssssggggggggggggggggggggggeeee44444446hhhhhhhhhhhhhhhhhh">#REF!</definedName>
    <definedName name="ssssssssssssssssssssssssddddddddddddddddfffffffffffffffffffffffffgggggggggggggggggggggggggggggggggg">#REF!</definedName>
    <definedName name="ssssssssssssssssssssssssssssssssssssss">#REF!</definedName>
    <definedName name="sssssssssssssssssssssssssssssssssssssseeeeeeeeeeeeeeeeeeeeeeeeeeeeeeeeeeeeeeeeettttttttttttttttttttttttttttttt">#REF!</definedName>
    <definedName name="ssssssssssssssssssssssssssssssssssssssssssssssssssssssssssssssssssssssssssssssssssssssssssssssss">#REF!</definedName>
    <definedName name="STD">#REF!</definedName>
    <definedName name="tblPubschlsDownload">#REF!</definedName>
    <definedName name="Tennessee">#REF!</definedName>
    <definedName name="TEST">'[10]4a. Rvsd LEA Ent -No DFCS'!$A$1:$G$1030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ffffffffffffffffffffffffffffffffffffffffffffjjjjjjjjjjjjjjjjjjjjjjjjjjjjjjj">#REF!</definedName>
    <definedName name="vvvvvvvvvvvvvvvvvvvvvvvvvvvvvvvvvvvvvvvvvvvvvvvvvvvvvvvvvvvvvvvvvvvvvvvvvvvvvvvvvccccccccccccccccccccccccccccccc">#REF!</definedName>
    <definedName name="vvvvvvvvvvvvvvvvvvvvvvvvvvvvvvvvvvvvvvvvvvvvvvvvvvvvvvvvvvvvvvvvvvvvvvvvvvvvvvvvvvvvvvvvvvvvvvvvvvvv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wwwwwwwwwwwwwwwwwwwwwwwwwwwwwwwwwwwwwwwwwwwwwwwwwwwwwww3333333333333333333">#REF!</definedName>
    <definedName name="wwwwwwwwwwwwwwwwwwwwwwwwwwwwwwwwwwwwwwwwwwwwwwwwwwwwwwwwwwwwwwwwwwwwwwwwwwwwwwwwwwwwwwwwwwwwwwwwwwwwwwwwwwwwwwwwww">#REF!</definedName>
    <definedName name="Wyoming">#REF!</definedName>
    <definedName name="yuityuiutyity">#REF!</definedName>
    <definedName name="yyyyyyyyyyyyyyyyyyyyyyyyyyyyyyyyyyyyyyyyyyyyyyyyyyyyyy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9" i="7" l="1"/>
  <c r="D39" i="11"/>
  <c r="L119" i="7"/>
</calcChain>
</file>

<file path=xl/sharedStrings.xml><?xml version="1.0" encoding="utf-8"?>
<sst xmlns="http://schemas.openxmlformats.org/spreadsheetml/2006/main" count="1289" uniqueCount="591">
  <si>
    <t>California Department of Education</t>
  </si>
  <si>
    <t>Ventura</t>
  </si>
  <si>
    <t>Ventura Charter School of Arts and Global Education</t>
  </si>
  <si>
    <t>0805</t>
  </si>
  <si>
    <t>0464</t>
  </si>
  <si>
    <t>Ocean View</t>
  </si>
  <si>
    <t>Tuolumne</t>
  </si>
  <si>
    <t>Summerville Elementary</t>
  </si>
  <si>
    <t>Sycamore Valley Academy</t>
  </si>
  <si>
    <t>1382</t>
  </si>
  <si>
    <t>Tulare</t>
  </si>
  <si>
    <t>Sundale Union Elementary</t>
  </si>
  <si>
    <t>Tehama</t>
  </si>
  <si>
    <t>Red Bluff Joint Union High</t>
  </si>
  <si>
    <t>Los Molinos Unified</t>
  </si>
  <si>
    <t>Corning Union Elementary</t>
  </si>
  <si>
    <t>Stanislaus</t>
  </si>
  <si>
    <t>Hickman Community Charter</t>
  </si>
  <si>
    <t>Ceres Unified</t>
  </si>
  <si>
    <t>Sonoma</t>
  </si>
  <si>
    <t>1440</t>
  </si>
  <si>
    <t>1439</t>
  </si>
  <si>
    <t>0526</t>
  </si>
  <si>
    <t>Piner-Olivet Charter</t>
  </si>
  <si>
    <t>0098</t>
  </si>
  <si>
    <t>Cotati-Rohnert Park Unified</t>
  </si>
  <si>
    <t>Piner-Olivet Union Elementary</t>
  </si>
  <si>
    <t>Horicon Elementary</t>
  </si>
  <si>
    <t>Geyserville Unified</t>
  </si>
  <si>
    <t>Solano</t>
  </si>
  <si>
    <t>Benicia Unified</t>
  </si>
  <si>
    <t>Junction Elementary</t>
  </si>
  <si>
    <t>Shasta</t>
  </si>
  <si>
    <t>Mountain Union Elementary</t>
  </si>
  <si>
    <t>Pacheco Union Elementary</t>
  </si>
  <si>
    <t>Oak Run Elementary</t>
  </si>
  <si>
    <t>Happy Valley Union Elementary</t>
  </si>
  <si>
    <t>Cottonwood Union Elementary</t>
  </si>
  <si>
    <t>Columbia Elementary</t>
  </si>
  <si>
    <t>Black Butte Union Elementary</t>
  </si>
  <si>
    <t>Santa Clara</t>
  </si>
  <si>
    <t>Sunrise Middle</t>
  </si>
  <si>
    <t>1290</t>
  </si>
  <si>
    <t>Voices College-Bound Language Academy</t>
  </si>
  <si>
    <t>0846</t>
  </si>
  <si>
    <t>Oak Grove Elementary</t>
  </si>
  <si>
    <t>Franklin-McKinley Elementary</t>
  </si>
  <si>
    <t>Santa Barbara</t>
  </si>
  <si>
    <t>Solvang Elementary</t>
  </si>
  <si>
    <t>Guadalupe Union Elementary</t>
  </si>
  <si>
    <t>Cold Spring Elementary</t>
  </si>
  <si>
    <t>San Mateo</t>
  </si>
  <si>
    <t>Coast Unified</t>
  </si>
  <si>
    <t>Pleasant Valley Joint Union Elementary</t>
  </si>
  <si>
    <t>Atascadero Unified</t>
  </si>
  <si>
    <t>San Francisco</t>
  </si>
  <si>
    <t>0599</t>
  </si>
  <si>
    <t>San Diego</t>
  </si>
  <si>
    <t>North County Trade Tech High</t>
  </si>
  <si>
    <t>0884</t>
  </si>
  <si>
    <t>Guajome Park Academy Charter</t>
  </si>
  <si>
    <t>0050</t>
  </si>
  <si>
    <t>Dehesa Elementary</t>
  </si>
  <si>
    <t>Coronado Unified</t>
  </si>
  <si>
    <t>San Bernardino</t>
  </si>
  <si>
    <t>Chaffey Joint Union High</t>
  </si>
  <si>
    <t>Bear Valley Unified</t>
  </si>
  <si>
    <t>San Benito</t>
  </si>
  <si>
    <t>San Benito High</t>
  </si>
  <si>
    <t>Sacramento</t>
  </si>
  <si>
    <t>Folsom-Cordova Unified</t>
  </si>
  <si>
    <t>Riverside</t>
  </si>
  <si>
    <t>Moreno Valley Unified</t>
  </si>
  <si>
    <t>Placer</t>
  </si>
  <si>
    <t>Loomis Union Elementary</t>
  </si>
  <si>
    <t>Orange</t>
  </si>
  <si>
    <t>Savanna Elementary</t>
  </si>
  <si>
    <t>Nevada</t>
  </si>
  <si>
    <t>Pleasant Ridge Union Elementary</t>
  </si>
  <si>
    <t>Nevada City Elementary</t>
  </si>
  <si>
    <t>Clear Creek Elementary</t>
  </si>
  <si>
    <t>Merced</t>
  </si>
  <si>
    <t>Plainsburg Union Elementary</t>
  </si>
  <si>
    <t>Merced City Elementary</t>
  </si>
  <si>
    <t>McSwain Union Elementary</t>
  </si>
  <si>
    <t>Le Grand Union High</t>
  </si>
  <si>
    <t>Le Grand Union Elementary</t>
  </si>
  <si>
    <t>Mendocino</t>
  </si>
  <si>
    <t>Willits Unified</t>
  </si>
  <si>
    <t>Point Arena Joint Union High</t>
  </si>
  <si>
    <t>Mendocino Unified</t>
  </si>
  <si>
    <t>Arena Union Elementary</t>
  </si>
  <si>
    <t>Los Angeles</t>
  </si>
  <si>
    <t>Century Community Charter</t>
  </si>
  <si>
    <t>0672</t>
  </si>
  <si>
    <t>0540</t>
  </si>
  <si>
    <t>High Tech LA</t>
  </si>
  <si>
    <t>0537</t>
  </si>
  <si>
    <t>Puente Charter</t>
  </si>
  <si>
    <t>0473</t>
  </si>
  <si>
    <t>Pomona Unified</t>
  </si>
  <si>
    <t>Arcadia Unified</t>
  </si>
  <si>
    <t>Lassen</t>
  </si>
  <si>
    <t>Lassen Union High</t>
  </si>
  <si>
    <t>Lake</t>
  </si>
  <si>
    <t>Middletown Unified</t>
  </si>
  <si>
    <t>Kings</t>
  </si>
  <si>
    <t>Pioneer Union Elementary</t>
  </si>
  <si>
    <t>Hanford Joint Union High</t>
  </si>
  <si>
    <t>Hanford Elementary</t>
  </si>
  <si>
    <t>Kern</t>
  </si>
  <si>
    <t>1292</t>
  </si>
  <si>
    <t>Sierra Sands Unified</t>
  </si>
  <si>
    <t>Rio Bravo-Greeley Union Elementary</t>
  </si>
  <si>
    <t>Greenfield Union</t>
  </si>
  <si>
    <t>Fairfax Elementary</t>
  </si>
  <si>
    <t>Inyo</t>
  </si>
  <si>
    <t>Kerman Unified</t>
  </si>
  <si>
    <t>Monroe Elementary</t>
  </si>
  <si>
    <t>John Swett Unified</t>
  </si>
  <si>
    <t>Acalanes Union High</t>
  </si>
  <si>
    <t>Calaveras</t>
  </si>
  <si>
    <t>Bret Harte Union High</t>
  </si>
  <si>
    <t>Alameda</t>
  </si>
  <si>
    <t>Impact Academy of Arts &amp; Technology</t>
  </si>
  <si>
    <t>0836</t>
  </si>
  <si>
    <t>Envision Academy for Arts &amp; Technology</t>
  </si>
  <si>
    <t>0811</t>
  </si>
  <si>
    <t>San Leandro Unified</t>
  </si>
  <si>
    <t>Local Educational Agency</t>
  </si>
  <si>
    <t>Direct
Funded
Charter School
Number</t>
  </si>
  <si>
    <t>School
Code</t>
  </si>
  <si>
    <t>District
Code</t>
  </si>
  <si>
    <t>County
Code</t>
  </si>
  <si>
    <t>Connect Community Charter</t>
  </si>
  <si>
    <t>1498</t>
  </si>
  <si>
    <t>1622</t>
  </si>
  <si>
    <t>1639</t>
  </si>
  <si>
    <t>Village Charter Academy</t>
  </si>
  <si>
    <t>Caliber: Beta Academy</t>
  </si>
  <si>
    <t>North Valley Military Institute College Preparatory Academy</t>
  </si>
  <si>
    <t>Northwest Prep Charter</t>
  </si>
  <si>
    <t>Morrice Schaefer Charter</t>
  </si>
  <si>
    <t>Olivet Elementary Charter</t>
  </si>
  <si>
    <t>1772</t>
  </si>
  <si>
    <t>Today's Fresh Start-Compton</t>
  </si>
  <si>
    <t>0869</t>
  </si>
  <si>
    <t>Nevada City School of the Arts</t>
  </si>
  <si>
    <t>1770</t>
  </si>
  <si>
    <t>Redding STEM Academy</t>
  </si>
  <si>
    <t>1793</t>
  </si>
  <si>
    <t>Redding School of the Arts</t>
  </si>
  <si>
    <t>1779</t>
  </si>
  <si>
    <t>Caliber: ChangeMakers Academy</t>
  </si>
  <si>
    <t>1593</t>
  </si>
  <si>
    <t>College Bridge Academy</t>
  </si>
  <si>
    <t>1847</t>
  </si>
  <si>
    <t>School Fiscal Services Division</t>
  </si>
  <si>
    <t>University Preparation Charter School at CSU Channel Islands</t>
  </si>
  <si>
    <t>N/A</t>
  </si>
  <si>
    <t>01</t>
  </si>
  <si>
    <t>10017</t>
  </si>
  <si>
    <t>0000000</t>
  </si>
  <si>
    <t>61192</t>
  </si>
  <si>
    <t>61259</t>
  </si>
  <si>
    <t>61291</t>
  </si>
  <si>
    <t>0112607</t>
  </si>
  <si>
    <t>05</t>
  </si>
  <si>
    <t>61556</t>
  </si>
  <si>
    <t>07</t>
  </si>
  <si>
    <t>10074</t>
  </si>
  <si>
    <t>61630</t>
  </si>
  <si>
    <t>61697</t>
  </si>
  <si>
    <t>0129528</t>
  </si>
  <si>
    <t>10</t>
  </si>
  <si>
    <t>62323</t>
  </si>
  <si>
    <t>73999</t>
  </si>
  <si>
    <t>14</t>
  </si>
  <si>
    <t>10140</t>
  </si>
  <si>
    <t>0128454</t>
  </si>
  <si>
    <t>15</t>
  </si>
  <si>
    <t>10157</t>
  </si>
  <si>
    <t>63461</t>
  </si>
  <si>
    <t>63503</t>
  </si>
  <si>
    <t>63578</t>
  </si>
  <si>
    <t>73544</t>
  </si>
  <si>
    <t>73742</t>
  </si>
  <si>
    <t>0124040</t>
  </si>
  <si>
    <t>0135186</t>
  </si>
  <si>
    <t>16</t>
  </si>
  <si>
    <t>63917</t>
  </si>
  <si>
    <t>63925</t>
  </si>
  <si>
    <t>63990</t>
  </si>
  <si>
    <t>17</t>
  </si>
  <si>
    <t>64055</t>
  </si>
  <si>
    <t>18</t>
  </si>
  <si>
    <t>64139</t>
  </si>
  <si>
    <t>19</t>
  </si>
  <si>
    <t>10199</t>
  </si>
  <si>
    <t>64261</t>
  </si>
  <si>
    <t>64709</t>
  </si>
  <si>
    <t>64733</t>
  </si>
  <si>
    <t>64907</t>
  </si>
  <si>
    <t>73437</t>
  </si>
  <si>
    <t>6120471</t>
  </si>
  <si>
    <t>0100677</t>
  </si>
  <si>
    <t>0100776</t>
  </si>
  <si>
    <t>0107508</t>
  </si>
  <si>
    <t>0129866</t>
  </si>
  <si>
    <t>0132845</t>
  </si>
  <si>
    <t>23</t>
  </si>
  <si>
    <t>65557</t>
  </si>
  <si>
    <t>65581</t>
  </si>
  <si>
    <t>65599</t>
  </si>
  <si>
    <t>65623</t>
  </si>
  <si>
    <t>24</t>
  </si>
  <si>
    <t>65722</t>
  </si>
  <si>
    <t>65730</t>
  </si>
  <si>
    <t>65763</t>
  </si>
  <si>
    <t>65771</t>
  </si>
  <si>
    <t>65813</t>
  </si>
  <si>
    <t>29</t>
  </si>
  <si>
    <t>10298</t>
  </si>
  <si>
    <t>66324</t>
  </si>
  <si>
    <t>66340</t>
  </si>
  <si>
    <t>66373</t>
  </si>
  <si>
    <t>0114330</t>
  </si>
  <si>
    <t>30</t>
  </si>
  <si>
    <t>66696</t>
  </si>
  <si>
    <t>31</t>
  </si>
  <si>
    <t>66845</t>
  </si>
  <si>
    <t>33</t>
  </si>
  <si>
    <t>67124</t>
  </si>
  <si>
    <t>34</t>
  </si>
  <si>
    <t>67330</t>
  </si>
  <si>
    <t>35</t>
  </si>
  <si>
    <t>67538</t>
  </si>
  <si>
    <t>36</t>
  </si>
  <si>
    <t>67637</t>
  </si>
  <si>
    <t>67652</t>
  </si>
  <si>
    <t>37</t>
  </si>
  <si>
    <t>68031</t>
  </si>
  <si>
    <t>68049</t>
  </si>
  <si>
    <t>68452</t>
  </si>
  <si>
    <t>3730942</t>
  </si>
  <si>
    <t>0114264</t>
  </si>
  <si>
    <t>38</t>
  </si>
  <si>
    <t>68478</t>
  </si>
  <si>
    <t>0107300</t>
  </si>
  <si>
    <t>40</t>
  </si>
  <si>
    <t>68700</t>
  </si>
  <si>
    <t>68791</t>
  </si>
  <si>
    <t>75465</t>
  </si>
  <si>
    <t>41</t>
  </si>
  <si>
    <t>69005</t>
  </si>
  <si>
    <t>0127282</t>
  </si>
  <si>
    <t>42</t>
  </si>
  <si>
    <t>69161</t>
  </si>
  <si>
    <t>69203</t>
  </si>
  <si>
    <t>69336</t>
  </si>
  <si>
    <t>43</t>
  </si>
  <si>
    <t>10439</t>
  </si>
  <si>
    <t>69450</t>
  </si>
  <si>
    <t>69591</t>
  </si>
  <si>
    <t>69625</t>
  </si>
  <si>
    <t>0113662</t>
  </si>
  <si>
    <t>0124065</t>
  </si>
  <si>
    <t>45</t>
  </si>
  <si>
    <t>10454</t>
  </si>
  <si>
    <t>69880</t>
  </si>
  <si>
    <t>69948</t>
  </si>
  <si>
    <t>69955</t>
  </si>
  <si>
    <t>70011</t>
  </si>
  <si>
    <t>70045</t>
  </si>
  <si>
    <t>70086</t>
  </si>
  <si>
    <t>70094</t>
  </si>
  <si>
    <t>73700</t>
  </si>
  <si>
    <t>0132944</t>
  </si>
  <si>
    <t>0134122</t>
  </si>
  <si>
    <t>48</t>
  </si>
  <si>
    <t>70524</t>
  </si>
  <si>
    <t>70581</t>
  </si>
  <si>
    <t>0134262</t>
  </si>
  <si>
    <t>49</t>
  </si>
  <si>
    <t>70706</t>
  </si>
  <si>
    <t>70763</t>
  </si>
  <si>
    <t>70870</t>
  </si>
  <si>
    <t>73882</t>
  </si>
  <si>
    <t>6113492</t>
  </si>
  <si>
    <t>0106344</t>
  </si>
  <si>
    <t>6109144</t>
  </si>
  <si>
    <t>6066344</t>
  </si>
  <si>
    <t>50</t>
  </si>
  <si>
    <t>71043</t>
  </si>
  <si>
    <t>71100</t>
  </si>
  <si>
    <t>52</t>
  </si>
  <si>
    <t>71498</t>
  </si>
  <si>
    <t>71571</t>
  </si>
  <si>
    <t>71639</t>
  </si>
  <si>
    <t>54</t>
  </si>
  <si>
    <t>10546</t>
  </si>
  <si>
    <t>72173</t>
  </si>
  <si>
    <t>0125542</t>
  </si>
  <si>
    <t>55</t>
  </si>
  <si>
    <t>72405</t>
  </si>
  <si>
    <t>56</t>
  </si>
  <si>
    <t>10561</t>
  </si>
  <si>
    <t>72512</t>
  </si>
  <si>
    <t>72553</t>
  </si>
  <si>
    <t>6120620</t>
  </si>
  <si>
    <t>0112417</t>
  </si>
  <si>
    <t>Invictus Academy of Richmond</t>
  </si>
  <si>
    <t>High Tech LA Middle</t>
  </si>
  <si>
    <t>Mountain View Whisman</t>
  </si>
  <si>
    <t>0137646</t>
  </si>
  <si>
    <t>0137026</t>
  </si>
  <si>
    <t>1933</t>
  </si>
  <si>
    <t>0137471</t>
  </si>
  <si>
    <t>1929</t>
  </si>
  <si>
    <t>Full CDS Code</t>
  </si>
  <si>
    <t xml:space="preserve"> </t>
  </si>
  <si>
    <t>Every Student Succeeds Act</t>
  </si>
  <si>
    <t>07616300000000</t>
  </si>
  <si>
    <t>19642610000000</t>
  </si>
  <si>
    <t>23655570000000</t>
  </si>
  <si>
    <t>40687000000000</t>
  </si>
  <si>
    <t>36676370000000</t>
  </si>
  <si>
    <t>48705240000000</t>
  </si>
  <si>
    <t>45698800000000</t>
  </si>
  <si>
    <t>05615560000000</t>
  </si>
  <si>
    <t>50710430000000</t>
  </si>
  <si>
    <t>36676520000000</t>
  </si>
  <si>
    <t>29663240000000</t>
  </si>
  <si>
    <t>40754650000000</t>
  </si>
  <si>
    <t>42691610000000</t>
  </si>
  <si>
    <t>45699480000000</t>
  </si>
  <si>
    <t>52714980000000</t>
  </si>
  <si>
    <t>37680310000000</t>
  </si>
  <si>
    <t>49738820000000</t>
  </si>
  <si>
    <t>45699550000000</t>
  </si>
  <si>
    <t>37680490000000</t>
  </si>
  <si>
    <t>15634610000000</t>
  </si>
  <si>
    <t>34673300000000</t>
  </si>
  <si>
    <t>43694500000000</t>
  </si>
  <si>
    <t>49707060000000</t>
  </si>
  <si>
    <t>15635030000000</t>
  </si>
  <si>
    <t>42692030000000</t>
  </si>
  <si>
    <t>16639170000000</t>
  </si>
  <si>
    <t>16639250000000</t>
  </si>
  <si>
    <t>45700110000000</t>
  </si>
  <si>
    <t>50711000000000</t>
  </si>
  <si>
    <t>49707630000000</t>
  </si>
  <si>
    <t>07616970000000</t>
  </si>
  <si>
    <t>45700450000000</t>
  </si>
  <si>
    <t>10739990000000</t>
  </si>
  <si>
    <t>18641390000000</t>
  </si>
  <si>
    <t>24657220000000</t>
  </si>
  <si>
    <t>24657300000000</t>
  </si>
  <si>
    <t>31668450000000</t>
  </si>
  <si>
    <t>52715710000000</t>
  </si>
  <si>
    <t>24657630000000</t>
  </si>
  <si>
    <t>23655810000000</t>
  </si>
  <si>
    <t>24657710000000</t>
  </si>
  <si>
    <t>17640550000000</t>
  </si>
  <si>
    <t>10623230000000</t>
  </si>
  <si>
    <t>33671240000000</t>
  </si>
  <si>
    <t>45737000000000</t>
  </si>
  <si>
    <t>43695910000000</t>
  </si>
  <si>
    <t>29663400000000</t>
  </si>
  <si>
    <t>43696250000000</t>
  </si>
  <si>
    <t>45700860000000</t>
  </si>
  <si>
    <t>56725120000000</t>
  </si>
  <si>
    <t>45700940000000</t>
  </si>
  <si>
    <t>49708700000000</t>
  </si>
  <si>
    <t>16639900000000</t>
  </si>
  <si>
    <t>24658130000000</t>
  </si>
  <si>
    <t>29663730000000</t>
  </si>
  <si>
    <t>40687910000000</t>
  </si>
  <si>
    <t>23655990000000</t>
  </si>
  <si>
    <t>19649070000000</t>
  </si>
  <si>
    <t>52716390000000</t>
  </si>
  <si>
    <t>15735440000000</t>
  </si>
  <si>
    <t>35675380000000</t>
  </si>
  <si>
    <t>01612910000000</t>
  </si>
  <si>
    <t>30666960000000</t>
  </si>
  <si>
    <t>15737420000000</t>
  </si>
  <si>
    <t>42693360000000</t>
  </si>
  <si>
    <t>55724050000000</t>
  </si>
  <si>
    <t>54721730000000</t>
  </si>
  <si>
    <t>23656230000000</t>
  </si>
  <si>
    <t>37684523730942</t>
  </si>
  <si>
    <t>49708706113492</t>
  </si>
  <si>
    <t>56725536120620</t>
  </si>
  <si>
    <t>19647336120471</t>
  </si>
  <si>
    <t>49708700106344</t>
  </si>
  <si>
    <t>19647330100677</t>
  </si>
  <si>
    <t>19101990100776</t>
  </si>
  <si>
    <t>38684780107300</t>
  </si>
  <si>
    <t>19647090107508</t>
  </si>
  <si>
    <t>56105610112417</t>
  </si>
  <si>
    <t>01100170112607</t>
  </si>
  <si>
    <t>01611920137646</t>
  </si>
  <si>
    <t>43694500113662</t>
  </si>
  <si>
    <t>29102980114330</t>
  </si>
  <si>
    <t>37684520114264</t>
  </si>
  <si>
    <t>43104390124065</t>
  </si>
  <si>
    <t>15101570124040</t>
  </si>
  <si>
    <t>54105460125542</t>
  </si>
  <si>
    <t>49708706109144</t>
  </si>
  <si>
    <t>49708706066344</t>
  </si>
  <si>
    <t>41690050127282</t>
  </si>
  <si>
    <t>14101400128454</t>
  </si>
  <si>
    <t>07100740129528</t>
  </si>
  <si>
    <t>19647330129866</t>
  </si>
  <si>
    <t>45104540132944</t>
  </si>
  <si>
    <t>19734370132845</t>
  </si>
  <si>
    <t>48705810134262</t>
  </si>
  <si>
    <t>45699480134122</t>
  </si>
  <si>
    <t>15635780135186</t>
  </si>
  <si>
    <t>19647330137471</t>
  </si>
  <si>
    <t>07100740137026</t>
  </si>
  <si>
    <t>56725530139592</t>
  </si>
  <si>
    <t>0139592</t>
  </si>
  <si>
    <t>2062</t>
  </si>
  <si>
    <t>Peak Prep Pleasant Valley</t>
  </si>
  <si>
    <t>45699480139543</t>
  </si>
  <si>
    <t>0139543</t>
  </si>
  <si>
    <t>2065</t>
  </si>
  <si>
    <t>Shasta View Academy</t>
  </si>
  <si>
    <t>Fresno</t>
  </si>
  <si>
    <t>County Name</t>
  </si>
  <si>
    <t>Grow Academy Arvin</t>
  </si>
  <si>
    <t>Grow Academy Shafter</t>
  </si>
  <si>
    <t>City Arts &amp; Leadership Academy</t>
  </si>
  <si>
    <t>San Luis Obispo</t>
  </si>
  <si>
    <t>Contra Costa</t>
  </si>
  <si>
    <t>45699480141580</t>
  </si>
  <si>
    <t>0141580</t>
  </si>
  <si>
    <t>2126</t>
  </si>
  <si>
    <t>Phoenix Charter Academy College View</t>
  </si>
  <si>
    <t>C0050</t>
  </si>
  <si>
    <t>C0098</t>
  </si>
  <si>
    <t>C0464</t>
  </si>
  <si>
    <t>C0473</t>
  </si>
  <si>
    <t>C0526</t>
  </si>
  <si>
    <t>C0537</t>
  </si>
  <si>
    <t>C0540</t>
  </si>
  <si>
    <t>C0599</t>
  </si>
  <si>
    <t>C0672</t>
  </si>
  <si>
    <t>C0805</t>
  </si>
  <si>
    <t>C0811</t>
  </si>
  <si>
    <t>C0836</t>
  </si>
  <si>
    <t>C0846</t>
  </si>
  <si>
    <t>C0869</t>
  </si>
  <si>
    <t>C0884</t>
  </si>
  <si>
    <t>C1290</t>
  </si>
  <si>
    <t>C1292</t>
  </si>
  <si>
    <t>C1382</t>
  </si>
  <si>
    <t>C1439</t>
  </si>
  <si>
    <t>C1440</t>
  </si>
  <si>
    <t>C1498</t>
  </si>
  <si>
    <t>C1593</t>
  </si>
  <si>
    <t>C1622</t>
  </si>
  <si>
    <t>C1639</t>
  </si>
  <si>
    <t>C1770</t>
  </si>
  <si>
    <t>C1772</t>
  </si>
  <si>
    <t>C1779</t>
  </si>
  <si>
    <t>C1793</t>
  </si>
  <si>
    <t>C1847</t>
  </si>
  <si>
    <t>C1929</t>
  </si>
  <si>
    <t>C1933</t>
  </si>
  <si>
    <t>C2062</t>
  </si>
  <si>
    <t>C2065</t>
  </si>
  <si>
    <t>C2126</t>
  </si>
  <si>
    <t>Service Location Field</t>
  </si>
  <si>
    <t>FI$Cal
Supplier
ID</t>
  </si>
  <si>
    <t>FI$Cal
Address
Sequence
ID</t>
  </si>
  <si>
    <t xml:space="preserve">Improving Basic Programs Operated by Local Education Agencies 
</t>
  </si>
  <si>
    <t>0000011784</t>
  </si>
  <si>
    <t>0000011788</t>
  </si>
  <si>
    <t>0000009047</t>
  </si>
  <si>
    <t>0000006842</t>
  </si>
  <si>
    <t>0000008422</t>
  </si>
  <si>
    <t>0000040496</t>
  </si>
  <si>
    <t>0000012471</t>
  </si>
  <si>
    <t>0000011819</t>
  </si>
  <si>
    <t>0000011821</t>
  </si>
  <si>
    <t>0000044132</t>
  </si>
  <si>
    <t>0000004364</t>
  </si>
  <si>
    <t>0000011831</t>
  </si>
  <si>
    <t>0000011835</t>
  </si>
  <si>
    <t>0000012840</t>
  </si>
  <si>
    <t>0000012839</t>
  </si>
  <si>
    <t>0000011837</t>
  </si>
  <si>
    <t>0000004357</t>
  </si>
  <si>
    <t>0000011838</t>
  </si>
  <si>
    <t>0000011839</t>
  </si>
  <si>
    <t>0000007988</t>
  </si>
  <si>
    <t>0000011840</t>
  </si>
  <si>
    <t>0000011842</t>
  </si>
  <si>
    <t>0000011843</t>
  </si>
  <si>
    <t>0000002583</t>
  </si>
  <si>
    <t>0000011846</t>
  </si>
  <si>
    <t>0000011849</t>
  </si>
  <si>
    <t>0000011854</t>
  </si>
  <si>
    <t>0000011855</t>
  </si>
  <si>
    <t>0000013338</t>
  </si>
  <si>
    <t>0000011857</t>
  </si>
  <si>
    <t>0000011859</t>
  </si>
  <si>
    <t>0000004851</t>
  </si>
  <si>
    <t>0000001357</t>
  </si>
  <si>
    <t xml:space="preserve">Improving Basic Programs Operated by Local Educational Agencies </t>
  </si>
  <si>
    <t>County
Treasurer</t>
  </si>
  <si>
    <t>Invoice Number</t>
  </si>
  <si>
    <t>County
Total</t>
  </si>
  <si>
    <t>Statewide Total</t>
  </si>
  <si>
    <t>Schedule of the First Apportionment for Title I, Part A</t>
  </si>
  <si>
    <t>1st Apportionment</t>
  </si>
  <si>
    <t xml:space="preserve">
2023‒24
Preliminary
Allocation
Amount</t>
  </si>
  <si>
    <t>County Summary of the First Apportionment for Title I, Part A</t>
  </si>
  <si>
    <t>01612590000000</t>
  </si>
  <si>
    <t>District</t>
  </si>
  <si>
    <t>Oakland Unified</t>
  </si>
  <si>
    <t>Charter</t>
  </si>
  <si>
    <t>14633050000000</t>
  </si>
  <si>
    <t>63305</t>
  </si>
  <si>
    <t>Round Valley Joint Elementary</t>
  </si>
  <si>
    <t>19647090000000</t>
  </si>
  <si>
    <t>Lennox</t>
  </si>
  <si>
    <t>29664150000000</t>
  </si>
  <si>
    <t>66415</t>
  </si>
  <si>
    <t>Twin Ridges Elementary</t>
  </si>
  <si>
    <t>36677770000000</t>
  </si>
  <si>
    <t>67777</t>
  </si>
  <si>
    <t>Morongo Unified</t>
  </si>
  <si>
    <t>42692450000000</t>
  </si>
  <si>
    <t>69245</t>
  </si>
  <si>
    <t>Los Olivos Elementary</t>
  </si>
  <si>
    <t>42693280000000</t>
  </si>
  <si>
    <t>69328</t>
  </si>
  <si>
    <t>Santa Ynez Valley Union High</t>
  </si>
  <si>
    <t>45700030000000</t>
  </si>
  <si>
    <t>70003</t>
  </si>
  <si>
    <t>Grant Elementary</t>
  </si>
  <si>
    <t>54768360000000</t>
  </si>
  <si>
    <t>76836</t>
  </si>
  <si>
    <t>Exeter Unified</t>
  </si>
  <si>
    <t>54105460135459</t>
  </si>
  <si>
    <t>0135459</t>
  </si>
  <si>
    <t>1860</t>
  </si>
  <si>
    <t>C1860</t>
  </si>
  <si>
    <t>Blue Oak Academy</t>
  </si>
  <si>
    <t>Type</t>
  </si>
  <si>
    <t>September 2023</t>
  </si>
  <si>
    <t>23-14329 8-30-2023</t>
  </si>
  <si>
    <t>Fiscal Year 2023–24</t>
  </si>
  <si>
    <t>Voucher ID</t>
  </si>
  <si>
    <t>00381105</t>
  </si>
  <si>
    <t>00381106</t>
  </si>
  <si>
    <t>00381107</t>
  </si>
  <si>
    <t>00381108</t>
  </si>
  <si>
    <t>00381109</t>
  </si>
  <si>
    <t>00381110</t>
  </si>
  <si>
    <t>00381111</t>
  </si>
  <si>
    <t>00381112</t>
  </si>
  <si>
    <t>00381113</t>
  </si>
  <si>
    <t>00381114</t>
  </si>
  <si>
    <t>00381115</t>
  </si>
  <si>
    <t>00381116</t>
  </si>
  <si>
    <t>00381117</t>
  </si>
  <si>
    <t>00381118</t>
  </si>
  <si>
    <t>00381119</t>
  </si>
  <si>
    <t>00381120</t>
  </si>
  <si>
    <t>00381121</t>
  </si>
  <si>
    <t>00381122</t>
  </si>
  <si>
    <t>00381123</t>
  </si>
  <si>
    <t>00381124</t>
  </si>
  <si>
    <t>00381125</t>
  </si>
  <si>
    <t>00381126</t>
  </si>
  <si>
    <t>00381127</t>
  </si>
  <si>
    <t>00381128</t>
  </si>
  <si>
    <t>00381129</t>
  </si>
  <si>
    <t>00381130</t>
  </si>
  <si>
    <t>00381131</t>
  </si>
  <si>
    <t>00381132</t>
  </si>
  <si>
    <t>00381133</t>
  </si>
  <si>
    <t>00381134</t>
  </si>
  <si>
    <t>00381135</t>
  </si>
  <si>
    <t>00381136</t>
  </si>
  <si>
    <t>00381137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</si>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</sst>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0"/>
      <name val="Tahoma"/>
      <family val="2"/>
    </font>
    <font>
      <u/>
      <sz val="12"/>
      <color theme="10"/>
      <name val="Arial"/>
      <family val="2"/>
    </font>
    <font>
      <b/>
      <sz val="18"/>
      <name val="Arial"/>
      <family val="2"/>
    </font>
    <font>
      <b/>
      <sz val="18"/>
      <color rgb="FF0070C0"/>
      <name val="Arial"/>
      <family val="2"/>
    </font>
    <font>
      <sz val="10"/>
      <name val="Segoe UI"/>
      <family val="2"/>
    </font>
    <font>
      <sz val="16"/>
      <name val="Arial"/>
      <family val="2"/>
    </font>
    <font>
      <sz val="10"/>
      <name val="Segoe UI"/>
      <family val="2"/>
    </font>
    <font>
      <sz val="18"/>
      <name val="Arial"/>
      <family val="2"/>
    </font>
    <font>
      <sz val="14"/>
      <name val="Arial"/>
      <family val="2"/>
    </font>
    <font>
      <sz val="10"/>
      <name val="Segoe U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8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rgb="FF000000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2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8" fillId="0" borderId="0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1" fillId="0" borderId="0"/>
    <xf numFmtId="0" fontId="8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8" fillId="0" borderId="0">
      <alignment wrapText="1"/>
    </xf>
    <xf numFmtId="49" fontId="11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31" fillId="0" borderId="0"/>
    <xf numFmtId="49" fontId="11" fillId="0" borderId="0"/>
    <xf numFmtId="0" fontId="33" fillId="0" borderId="0"/>
    <xf numFmtId="0" fontId="12" fillId="23" borderId="7" applyNumberFormat="0" applyFont="0" applyAlignment="0" applyProtection="0"/>
    <xf numFmtId="0" fontId="26" fillId="20" borderId="8" applyNumberFormat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1" fillId="0" borderId="0"/>
    <xf numFmtId="0" fontId="35" fillId="0" borderId="11" applyNumberFormat="0" applyFill="0" applyAlignment="0" applyProtection="0"/>
    <xf numFmtId="0" fontId="8" fillId="0" borderId="0"/>
    <xf numFmtId="0" fontId="36" fillId="0" borderId="0"/>
    <xf numFmtId="0" fontId="35" fillId="0" borderId="0" applyNumberFormat="0" applyFill="0" applyAlignment="0" applyProtection="0"/>
    <xf numFmtId="0" fontId="7" fillId="0" borderId="0"/>
    <xf numFmtId="0" fontId="7" fillId="0" borderId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8" fillId="0" borderId="0"/>
    <xf numFmtId="0" fontId="6" fillId="0" borderId="0"/>
    <xf numFmtId="0" fontId="41" fillId="0" borderId="0"/>
    <xf numFmtId="0" fontId="6" fillId="0" borderId="0"/>
    <xf numFmtId="0" fontId="8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4" fillId="0" borderId="0"/>
    <xf numFmtId="0" fontId="38" fillId="0" borderId="0" applyNumberFormat="0" applyFill="0" applyAlignment="0" applyProtection="0"/>
    <xf numFmtId="0" fontId="36" fillId="0" borderId="0"/>
    <xf numFmtId="0" fontId="38" fillId="0" borderId="0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44" fillId="0" borderId="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0" fontId="45" fillId="0" borderId="0"/>
    <xf numFmtId="0" fontId="47" fillId="0" borderId="0"/>
    <xf numFmtId="0" fontId="50" fillId="0" borderId="0"/>
  </cellStyleXfs>
  <cellXfs count="70">
    <xf numFmtId="0" fontId="0" fillId="0" borderId="0" xfId="0"/>
    <xf numFmtId="0" fontId="30" fillId="0" borderId="0" xfId="59" applyFont="1"/>
    <xf numFmtId="0" fontId="30" fillId="0" borderId="0" xfId="59" applyFont="1" applyAlignment="1">
      <alignment horizontal="center"/>
    </xf>
    <xf numFmtId="49" fontId="30" fillId="0" borderId="0" xfId="59" applyNumberFormat="1" applyFont="1" applyAlignment="1">
      <alignment horizontal="center"/>
    </xf>
    <xf numFmtId="0" fontId="8" fillId="0" borderId="0" xfId="59"/>
    <xf numFmtId="0" fontId="37" fillId="0" borderId="0" xfId="90" applyFont="1" applyAlignment="1">
      <alignment horizontal="left"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59" applyFont="1" applyAlignment="1">
      <alignment horizontal="left"/>
    </xf>
    <xf numFmtId="49" fontId="0" fillId="0" borderId="0" xfId="67" quotePrefix="1" applyNumberFormat="1" applyFont="1" applyAlignment="1">
      <alignment horizontal="left"/>
    </xf>
    <xf numFmtId="0" fontId="30" fillId="0" borderId="0" xfId="60" applyFont="1" applyAlignment="1">
      <alignment horizontal="left"/>
    </xf>
    <xf numFmtId="0" fontId="30" fillId="0" borderId="0" xfId="60" applyFont="1" applyAlignment="1">
      <alignment horizontal="center"/>
    </xf>
    <xf numFmtId="49" fontId="30" fillId="0" borderId="0" xfId="60" applyNumberFormat="1" applyFont="1" applyAlignment="1">
      <alignment horizontal="center"/>
    </xf>
    <xf numFmtId="0" fontId="0" fillId="0" borderId="0" xfId="0" applyAlignment="1">
      <alignment horizontal="left"/>
    </xf>
    <xf numFmtId="49" fontId="30" fillId="0" borderId="0" xfId="59" applyNumberFormat="1" applyFont="1" applyAlignment="1">
      <alignment horizontal="left"/>
    </xf>
    <xf numFmtId="0" fontId="37" fillId="0" borderId="0" xfId="90" applyFont="1" applyAlignment="1">
      <alignment horizontal="center" vertical="center"/>
    </xf>
    <xf numFmtId="0" fontId="30" fillId="0" borderId="0" xfId="102" applyFont="1" applyAlignment="1">
      <alignment horizontal="center"/>
    </xf>
    <xf numFmtId="0" fontId="30" fillId="0" borderId="0" xfId="118" applyFont="1" applyAlignment="1">
      <alignment horizontal="center"/>
    </xf>
    <xf numFmtId="0" fontId="30" fillId="0" borderId="0" xfId="119" applyFont="1" applyAlignment="1">
      <alignment horizontal="center"/>
    </xf>
    <xf numFmtId="0" fontId="43" fillId="0" borderId="0" xfId="37" applyFont="1" applyAlignment="1">
      <alignment horizontal="left"/>
    </xf>
    <xf numFmtId="164" fontId="35" fillId="0" borderId="11" xfId="0" applyNumberFormat="1" applyFont="1" applyBorder="1"/>
    <xf numFmtId="164" fontId="30" fillId="0" borderId="0" xfId="0" applyNumberFormat="1" applyFont="1"/>
    <xf numFmtId="164" fontId="37" fillId="0" borderId="0" xfId="90" applyNumberFormat="1" applyFont="1" applyAlignment="1">
      <alignment vertical="center"/>
    </xf>
    <xf numFmtId="164" fontId="30" fillId="0" borderId="0" xfId="29" applyNumberFormat="1" applyFont="1" applyFill="1" applyBorder="1" applyAlignment="1"/>
    <xf numFmtId="6" fontId="30" fillId="0" borderId="0" xfId="59" applyNumberFormat="1" applyFont="1"/>
    <xf numFmtId="164" fontId="30" fillId="0" borderId="0" xfId="59" applyNumberFormat="1" applyFont="1"/>
    <xf numFmtId="0" fontId="39" fillId="0" borderId="0" xfId="95" applyFont="1" applyFill="1" applyAlignment="1">
      <alignment horizontal="left" vertical="center"/>
    </xf>
    <xf numFmtId="0" fontId="34" fillId="0" borderId="0" xfId="96" applyFont="1" applyAlignment="1">
      <alignment horizontal="left"/>
    </xf>
    <xf numFmtId="0" fontId="43" fillId="0" borderId="0" xfId="37" applyFont="1" applyAlignment="1">
      <alignment horizontal="center"/>
    </xf>
    <xf numFmtId="0" fontId="39" fillId="0" borderId="0" xfId="95" applyFont="1" applyFill="1" applyAlignment="1">
      <alignment horizontal="center" vertical="center"/>
    </xf>
    <xf numFmtId="0" fontId="38" fillId="0" borderId="0" xfId="0" applyFont="1" applyAlignment="1">
      <alignment horizontal="center"/>
    </xf>
    <xf numFmtId="49" fontId="0" fillId="0" borderId="0" xfId="67" quotePrefix="1" applyNumberFormat="1" applyFont="1" applyAlignment="1">
      <alignment horizontal="center"/>
    </xf>
    <xf numFmtId="0" fontId="48" fillId="0" borderId="0" xfId="67" applyFont="1" applyAlignment="1">
      <alignment horizontal="centerContinuous" vertical="center" wrapText="1"/>
    </xf>
    <xf numFmtId="0" fontId="48" fillId="0" borderId="0" xfId="67" applyFont="1"/>
    <xf numFmtId="0" fontId="46" fillId="0" borderId="0" xfId="67" applyFont="1" applyAlignment="1">
      <alignment horizontal="centerContinuous" vertical="center" wrapText="1"/>
    </xf>
    <xf numFmtId="0" fontId="46" fillId="0" borderId="0" xfId="67" applyFont="1"/>
    <xf numFmtId="0" fontId="49" fillId="0" borderId="0" xfId="67" applyFont="1" applyAlignment="1">
      <alignment horizontal="centerContinuous" vertical="center" wrapText="1"/>
    </xf>
    <xf numFmtId="0" fontId="49" fillId="0" borderId="0" xfId="67" applyFont="1"/>
    <xf numFmtId="0" fontId="38" fillId="0" borderId="0" xfId="0" applyFont="1" applyAlignment="1">
      <alignment horizontal="left"/>
    </xf>
    <xf numFmtId="0" fontId="8" fillId="0" borderId="0" xfId="67" applyAlignment="1">
      <alignment horizontal="centerContinuous" vertical="center" wrapText="1"/>
    </xf>
    <xf numFmtId="0" fontId="8" fillId="0" borderId="0" xfId="67"/>
    <xf numFmtId="0" fontId="40" fillId="24" borderId="15" xfId="67" applyFont="1" applyFill="1" applyBorder="1" applyAlignment="1">
      <alignment horizontal="center" wrapText="1"/>
    </xf>
    <xf numFmtId="164" fontId="40" fillId="24" borderId="15" xfId="67" applyNumberFormat="1" applyFont="1" applyFill="1" applyBorder="1" applyAlignment="1">
      <alignment horizontal="center" wrapText="1"/>
    </xf>
    <xf numFmtId="49" fontId="36" fillId="0" borderId="0" xfId="67" applyNumberFormat="1" applyFont="1" applyAlignment="1">
      <alignment horizontal="center"/>
    </xf>
    <xf numFmtId="0" fontId="0" fillId="0" borderId="0" xfId="67" applyFont="1" applyAlignment="1">
      <alignment horizontal="center"/>
    </xf>
    <xf numFmtId="164" fontId="0" fillId="0" borderId="0" xfId="0" applyNumberFormat="1"/>
    <xf numFmtId="49" fontId="0" fillId="0" borderId="0" xfId="67" applyNumberFormat="1" applyFont="1" applyAlignment="1">
      <alignment horizontal="center"/>
    </xf>
    <xf numFmtId="49" fontId="36" fillId="0" borderId="0" xfId="67" applyNumberFormat="1" applyFont="1"/>
    <xf numFmtId="0" fontId="43" fillId="0" borderId="0" xfId="37" applyFont="1" applyAlignment="1">
      <alignment horizontal="left" vertical="top"/>
    </xf>
    <xf numFmtId="0" fontId="39" fillId="0" borderId="0" xfId="95" applyFont="1" applyFill="1" applyAlignment="1">
      <alignment horizontal="left" vertical="top"/>
    </xf>
    <xf numFmtId="0" fontId="34" fillId="0" borderId="0" xfId="96" applyFont="1" applyAlignment="1">
      <alignment horizontal="left" vertical="top"/>
    </xf>
    <xf numFmtId="0" fontId="35" fillId="0" borderId="0" xfId="0" applyFont="1" applyAlignment="1">
      <alignment horizontal="left" vertical="top"/>
    </xf>
    <xf numFmtId="0" fontId="40" fillId="24" borderId="13" xfId="0" applyFont="1" applyFill="1" applyBorder="1" applyAlignment="1">
      <alignment horizontal="center" wrapText="1"/>
    </xf>
    <xf numFmtId="0" fontId="40" fillId="24" borderId="14" xfId="0" applyFont="1" applyFill="1" applyBorder="1" applyAlignment="1">
      <alignment horizontal="center" wrapText="1"/>
    </xf>
    <xf numFmtId="0" fontId="40" fillId="24" borderId="13" xfId="0" applyFont="1" applyFill="1" applyBorder="1" applyAlignment="1">
      <alignment horizontal="center"/>
    </xf>
    <xf numFmtId="164" fontId="40" fillId="24" borderId="13" xfId="0" applyNumberFormat="1" applyFont="1" applyFill="1" applyBorder="1" applyAlignment="1">
      <alignment horizontal="center" wrapText="1"/>
    </xf>
    <xf numFmtId="6" fontId="40" fillId="24" borderId="12" xfId="0" applyNumberFormat="1" applyFont="1" applyFill="1" applyBorder="1" applyAlignment="1">
      <alignment horizontal="center" wrapText="1"/>
    </xf>
    <xf numFmtId="0" fontId="30" fillId="0" borderId="0" xfId="0" quotePrefix="1" applyFont="1" applyAlignment="1">
      <alignment horizontal="center"/>
    </xf>
    <xf numFmtId="0" fontId="40" fillId="24" borderId="16" xfId="67" applyFont="1" applyFill="1" applyBorder="1"/>
    <xf numFmtId="0" fontId="30" fillId="0" borderId="0" xfId="67" applyFont="1" applyAlignment="1">
      <alignment horizontal="center"/>
    </xf>
    <xf numFmtId="0" fontId="35" fillId="0" borderId="11" xfId="89" applyAlignment="1">
      <alignment horizontal="left"/>
    </xf>
    <xf numFmtId="164" fontId="35" fillId="0" borderId="11" xfId="89" applyNumberFormat="1" applyAlignment="1">
      <alignment horizontal="right"/>
    </xf>
    <xf numFmtId="0" fontId="0" fillId="0" borderId="0" xfId="0" applyFont="1" applyAlignment="1">
      <alignment horizontal="left" vertical="top"/>
    </xf>
    <xf numFmtId="0" fontId="30" fillId="0" borderId="0" xfId="102" applyFont="1" applyAlignment="1">
      <alignment horizontal="left" wrapText="1"/>
    </xf>
    <xf numFmtId="49" fontId="30" fillId="0" borderId="0" xfId="60" applyNumberFormat="1" applyFont="1" applyAlignment="1">
      <alignment horizontal="left" wrapText="1"/>
    </xf>
    <xf numFmtId="49" fontId="30" fillId="0" borderId="0" xfId="59" applyNumberFormat="1" applyFont="1" applyAlignment="1">
      <alignment horizontal="left" wrapText="1"/>
    </xf>
    <xf numFmtId="0" fontId="30" fillId="0" borderId="0" xfId="119" applyFont="1" applyAlignment="1">
      <alignment horizontal="left" wrapText="1"/>
    </xf>
    <xf numFmtId="0" fontId="35" fillId="0" borderId="11" xfId="89" applyAlignment="1">
      <alignment horizontal="center"/>
    </xf>
    <xf numFmtId="164" fontId="35" fillId="0" borderId="11" xfId="89" applyNumberFormat="1"/>
    <xf numFmtId="6" fontId="35" fillId="0" borderId="11" xfId="89" applyNumberFormat="1"/>
  </cellXfs>
  <cellStyles count="12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C000000}"/>
    <cellStyle name="Comma 2 2" xfId="29" xr:uid="{00000000-0005-0000-0000-00001D000000}"/>
    <cellStyle name="Comma 3" xfId="30" xr:uid="{00000000-0005-0000-0000-00001E000000}"/>
    <cellStyle name="Comma 4" xfId="31" xr:uid="{00000000-0005-0000-0000-00001F000000}"/>
    <cellStyle name="Comma 5" xfId="32" xr:uid="{00000000-0005-0000-0000-000020000000}"/>
    <cellStyle name="Comma 6" xfId="33" xr:uid="{00000000-0005-0000-0000-000021000000}"/>
    <cellStyle name="Comma 7" xfId="106" xr:uid="{1DEABFC4-1CA8-418B-9595-29AB6F1DFDE3}"/>
    <cellStyle name="Comma 8" xfId="116" xr:uid="{AA335819-DD5D-4CD0-9DB4-1B5B5B7C8D42}"/>
    <cellStyle name="Comma 9" xfId="122" xr:uid="{200E651F-323B-47BD-B110-205FDEC5885D}"/>
    <cellStyle name="Currency 2" xfId="34" xr:uid="{00000000-0005-0000-0000-000022000000}"/>
    <cellStyle name="Currency 3" xfId="123" xr:uid="{81B44841-A504-43B7-A790-0A0D24043A44}"/>
    <cellStyle name="Explanatory Text 2" xfId="35" xr:uid="{00000000-0005-0000-0000-000023000000}"/>
    <cellStyle name="Good 2" xfId="36" xr:uid="{00000000-0005-0000-0000-000024000000}"/>
    <cellStyle name="Heading 1" xfId="37" builtinId="16" customBuiltin="1"/>
    <cellStyle name="Heading 1 2" xfId="38" xr:uid="{00000000-0005-0000-0000-000026000000}"/>
    <cellStyle name="Heading 1 3" xfId="87" xr:uid="{00000000-0005-0000-0000-000027000000}"/>
    <cellStyle name="Heading 1 6" xfId="108" xr:uid="{FB9B503D-DB1C-439C-A0EF-72912D87B320}"/>
    <cellStyle name="Heading 2" xfId="95" builtinId="17" customBuiltin="1"/>
    <cellStyle name="Heading 2 2" xfId="39" xr:uid="{00000000-0005-0000-0000-000028000000}"/>
    <cellStyle name="Heading 2 2 2" xfId="110" xr:uid="{2AC0DF01-57BC-4B0A-BA1E-A3502E9CBDBA}"/>
    <cellStyle name="Heading 3" xfId="96" builtinId="18" customBuiltin="1"/>
    <cellStyle name="Heading 3 2" xfId="40" xr:uid="{00000000-0005-0000-0000-000029000000}"/>
    <cellStyle name="Heading 4" xfId="97" builtinId="19" customBuiltin="1"/>
    <cellStyle name="Heading 4 2" xfId="41" xr:uid="{00000000-0005-0000-0000-00002A000000}"/>
    <cellStyle name="Hyperlink 4" xfId="111" xr:uid="{E3733B4A-9C32-47BC-A9E2-FE53125469C1}"/>
    <cellStyle name="Input 2" xfId="42" xr:uid="{00000000-0005-0000-0000-00002B000000}"/>
    <cellStyle name="Linked Cell 2" xfId="43" xr:uid="{00000000-0005-0000-0000-00002C000000}"/>
    <cellStyle name="Neutral 2" xfId="44" xr:uid="{00000000-0005-0000-0000-00002D000000}"/>
    <cellStyle name="Normal" xfId="0" builtinId="0" customBuiltin="1"/>
    <cellStyle name="Normal 10" xfId="45" xr:uid="{00000000-0005-0000-0000-00002F000000}"/>
    <cellStyle name="Normal 11" xfId="46" xr:uid="{00000000-0005-0000-0000-000030000000}"/>
    <cellStyle name="Normal 12" xfId="47" xr:uid="{00000000-0005-0000-0000-000031000000}"/>
    <cellStyle name="Normal 12 2" xfId="48" xr:uid="{00000000-0005-0000-0000-000032000000}"/>
    <cellStyle name="Normal 12 2 2 2 2" xfId="93" xr:uid="{BA8307B2-4FF6-4AC0-B7F4-72135F24E854}"/>
    <cellStyle name="Normal 12 2 2 2 2 2" xfId="104" xr:uid="{1EAE3223-4AEF-4D20-8B61-E0783241ED04}"/>
    <cellStyle name="Normal 12 2 2 2 2 2 2 2 2 2" xfId="94" xr:uid="{E12986C8-EC39-487E-B2F3-E4D5A8E053D6}"/>
    <cellStyle name="Normal 12 2 2 2 2 2 2 2 2 2 2" xfId="105" xr:uid="{C5B409E0-FF89-4594-B858-33CE89A9F6DA}"/>
    <cellStyle name="Normal 12 2 2 2 2 2 2 2 2 2 3" xfId="114" xr:uid="{F8C82B46-CBA2-423B-96AF-B9D9BF9E5C3C}"/>
    <cellStyle name="Normal 12 2 2 2 2 2 2 2 2 2 4" xfId="120" xr:uid="{B7924988-7711-4DED-A753-28F4CC285E55}"/>
    <cellStyle name="Normal 12 2 2 2 2 3" xfId="113" xr:uid="{2A82A436-610A-45D2-A277-28464B12DDD3}"/>
    <cellStyle name="Normal 12 2 2 2 2 4" xfId="119" xr:uid="{5F777926-0A52-4A05-982C-A4B454A3D6A6}"/>
    <cellStyle name="Normal 13" xfId="49" xr:uid="{00000000-0005-0000-0000-000033000000}"/>
    <cellStyle name="Normal 14" xfId="50" xr:uid="{00000000-0005-0000-0000-000034000000}"/>
    <cellStyle name="Normal 15" xfId="51" xr:uid="{00000000-0005-0000-0000-000035000000}"/>
    <cellStyle name="Normal 15 2" xfId="52" xr:uid="{00000000-0005-0000-0000-000036000000}"/>
    <cellStyle name="Normal 16" xfId="53" xr:uid="{00000000-0005-0000-0000-000037000000}"/>
    <cellStyle name="Normal 17" xfId="54" xr:uid="{00000000-0005-0000-0000-000038000000}"/>
    <cellStyle name="Normal 18" xfId="55" xr:uid="{00000000-0005-0000-0000-000039000000}"/>
    <cellStyle name="Normal 18 2" xfId="100" xr:uid="{6D6F0AA3-09F3-43B6-9DB4-E32973D82BFE}"/>
    <cellStyle name="Normal 19" xfId="56" xr:uid="{00000000-0005-0000-0000-00003A000000}"/>
    <cellStyle name="Normal 2" xfId="57" xr:uid="{00000000-0005-0000-0000-00003B000000}"/>
    <cellStyle name="Normal 2 2" xfId="58" xr:uid="{00000000-0005-0000-0000-00003C000000}"/>
    <cellStyle name="Normal 2 2 2" xfId="99" xr:uid="{1120B7EE-F73F-4BB3-BD3C-CEA5BB213118}"/>
    <cellStyle name="Normal 2 2 2 2" xfId="103" xr:uid="{03A65286-C8B0-448D-B322-58682C1CC19C}"/>
    <cellStyle name="Normal 2 2 2 3" xfId="112" xr:uid="{6DFA0895-A5E1-4B98-817D-349B618AFE32}"/>
    <cellStyle name="Normal 2 2 2 4" xfId="118" xr:uid="{0EABF9A0-78FB-4392-AA1F-51F47B56C501}"/>
    <cellStyle name="Normal 2 2 3" xfId="125" xr:uid="{89561419-FE00-4ED8-990E-7FFC17053364}"/>
    <cellStyle name="Normal 20" xfId="59" xr:uid="{00000000-0005-0000-0000-00003D000000}"/>
    <cellStyle name="Normal 20 2" xfId="60" xr:uid="{00000000-0005-0000-0000-00003E000000}"/>
    <cellStyle name="Normal 20 3" xfId="109" xr:uid="{A90189F5-58C8-4613-83D4-F7BD3E3E929A}"/>
    <cellStyle name="Normal 21" xfId="61" xr:uid="{00000000-0005-0000-0000-00003F000000}"/>
    <cellStyle name="Normal 22" xfId="62" xr:uid="{00000000-0005-0000-0000-000040000000}"/>
    <cellStyle name="Normal 23" xfId="63" xr:uid="{00000000-0005-0000-0000-000041000000}"/>
    <cellStyle name="Normal 24" xfId="64" xr:uid="{00000000-0005-0000-0000-000042000000}"/>
    <cellStyle name="Normal 24 2" xfId="102" xr:uid="{F001D1E8-6FB1-4AB2-96D7-F7F6F45C934C}"/>
    <cellStyle name="Normal 25" xfId="65" xr:uid="{00000000-0005-0000-0000-000043000000}"/>
    <cellStyle name="Normal 25 2" xfId="66" xr:uid="{00000000-0005-0000-0000-000044000000}"/>
    <cellStyle name="Normal 26" xfId="101" xr:uid="{E8FD5642-896E-490B-997A-80E212CAC128}"/>
    <cellStyle name="Normal 27" xfId="107" xr:uid="{EC3B3D03-954C-4FE7-B3C9-0898167979A4}"/>
    <cellStyle name="Normal 28" xfId="117" xr:uid="{5BC40F3D-2E0C-44A4-B075-0217F077F4FD}"/>
    <cellStyle name="Normal 29" xfId="124" xr:uid="{84E8CD81-2914-43FD-BCBE-CD819D10B304}"/>
    <cellStyle name="Normal 3" xfId="67" xr:uid="{00000000-0005-0000-0000-000045000000}"/>
    <cellStyle name="Normal 3 2" xfId="68" xr:uid="{00000000-0005-0000-0000-000046000000}"/>
    <cellStyle name="Normal 3 6" xfId="115" xr:uid="{304C6859-2CB9-46B9-92FC-77EB133317BA}"/>
    <cellStyle name="Normal 30" xfId="126" xr:uid="{AEFD5657-6E5E-4D17-9B3A-87BA1F5DD2D6}"/>
    <cellStyle name="Normal 31" xfId="127" xr:uid="{7F2FB9E8-2CC1-47CF-8952-985C42A53237}"/>
    <cellStyle name="Normal 32" xfId="128" xr:uid="{AD3E78C2-2200-4563-A7EE-9B568C9EBD86}"/>
    <cellStyle name="Normal 4" xfId="69" xr:uid="{00000000-0005-0000-0000-000047000000}"/>
    <cellStyle name="Normal 4 2 2" xfId="91" xr:uid="{00000000-0005-0000-0000-000048000000}"/>
    <cellStyle name="Normal 5" xfId="70" xr:uid="{00000000-0005-0000-0000-000049000000}"/>
    <cellStyle name="Normal 5 4" xfId="98" xr:uid="{AFB37DD1-C11F-4543-BA0F-4961CA841976}"/>
    <cellStyle name="Normal 6" xfId="71" xr:uid="{00000000-0005-0000-0000-00004A000000}"/>
    <cellStyle name="Normal 62" xfId="88" xr:uid="{00000000-0005-0000-0000-00004B000000}"/>
    <cellStyle name="Normal 7" xfId="72" xr:uid="{00000000-0005-0000-0000-00004C000000}"/>
    <cellStyle name="Normal 8" xfId="73" xr:uid="{00000000-0005-0000-0000-00004D000000}"/>
    <cellStyle name="Normal 9" xfId="74" xr:uid="{00000000-0005-0000-0000-00004E000000}"/>
    <cellStyle name="Normal_15005 2nd apportionment_2nd Appt Title I, Part A 2009-10 Final 032210" xfId="90" xr:uid="{00000000-0005-0000-0000-00004F000000}"/>
    <cellStyle name="Note 2" xfId="75" xr:uid="{00000000-0005-0000-0000-000050000000}"/>
    <cellStyle name="Output 2" xfId="76" xr:uid="{00000000-0005-0000-0000-000051000000}"/>
    <cellStyle name="Percent 2" xfId="77" xr:uid="{00000000-0005-0000-0000-000052000000}"/>
    <cellStyle name="Percent 2 2" xfId="78" xr:uid="{00000000-0005-0000-0000-000053000000}"/>
    <cellStyle name="Percent 3" xfId="79" xr:uid="{00000000-0005-0000-0000-000054000000}"/>
    <cellStyle name="Percent 4" xfId="80" xr:uid="{00000000-0005-0000-0000-000055000000}"/>
    <cellStyle name="Percent 5" xfId="81" xr:uid="{00000000-0005-0000-0000-000056000000}"/>
    <cellStyle name="Percent 6" xfId="82" xr:uid="{00000000-0005-0000-0000-000057000000}"/>
    <cellStyle name="Percent 7" xfId="83" xr:uid="{00000000-0005-0000-0000-000058000000}"/>
    <cellStyle name="Tab Header" xfId="121" xr:uid="{91A47146-BFA1-4EBF-B81A-612E3F3477AE}"/>
    <cellStyle name="Title 2" xfId="84" xr:uid="{00000000-0005-0000-0000-000059000000}"/>
    <cellStyle name="Total" xfId="89" builtinId="25" customBuiltin="1"/>
    <cellStyle name="Total 2" xfId="85" xr:uid="{00000000-0005-0000-0000-00005B000000}"/>
    <cellStyle name="Total 4" xfId="92" xr:uid="{00000000-0005-0000-0000-00005C000000}"/>
    <cellStyle name="Warning Text 2" xfId="86" xr:uid="{00000000-0005-0000-0000-00005D000000}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4" formatCode="&quot;$&quot;#,##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0" formatCode="&quot;$&quot;#,##0_);[Red]\(&quot;$&quot;#,##0\)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drade\Desktop\DA%20Desk%20Top\DA%20Title%20III\DA-T3-IMM-2018-Revised%20Allocation\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\ESSA%20Title%20IV,%20Part%20A\2018-19\Preliminary%20Allocation\Working%20Files%20Do%20not%20Use\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Transition\2017-18\P-2\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%20I,%20II,%20III\ESSA%20Title%20III,%20Immigrant%20and%20Limited-English%20Proficient\2017-18\Misc\FY%202017-18%20Immigrant%20Eligibility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/>
          <cell r="AQ7"/>
          <cell r="AR7"/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/>
          <cell r="AQ8"/>
          <cell r="AR8"/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/>
          <cell r="AQ9"/>
          <cell r="AR9"/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/>
          <cell r="AQ10"/>
          <cell r="AR10"/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/>
          <cell r="AQ11"/>
          <cell r="AR11"/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/>
          <cell r="AQ12"/>
          <cell r="AR12"/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/>
          <cell r="AQ13"/>
          <cell r="AR13"/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/>
          <cell r="AQ14"/>
          <cell r="AR14"/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/>
          <cell r="AQ15"/>
          <cell r="AR15"/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/>
          <cell r="AQ16"/>
          <cell r="AR16"/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/>
          <cell r="AQ17"/>
          <cell r="AR17"/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/>
          <cell r="AQ18"/>
          <cell r="AR18"/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/>
          <cell r="AQ19"/>
          <cell r="AR19"/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/>
          <cell r="AQ20"/>
          <cell r="AR20"/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/>
          <cell r="AQ21"/>
          <cell r="AR21"/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/>
          <cell r="AQ22"/>
          <cell r="AR22"/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/>
          <cell r="AQ23"/>
          <cell r="AR23"/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/>
          <cell r="AQ24"/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/>
          <cell r="AQ25"/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/>
          <cell r="AQ26"/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/>
          <cell r="AQ27"/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/>
          <cell r="AQ28"/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/>
          <cell r="AQ29"/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/>
          <cell r="AQ30"/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/>
          <cell r="AQ31"/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/>
          <cell r="AQ32"/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/>
          <cell r="AQ33"/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/>
          <cell r="AQ34"/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/>
          <cell r="AQ35"/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/>
          <cell r="AQ36"/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/>
          <cell r="AQ37"/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/>
          <cell r="AQ38"/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/>
          <cell r="AQ39"/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/>
          <cell r="AQ40"/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/>
          <cell r="AQ41"/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/>
          <cell r="AQ42"/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/>
          <cell r="AQ43"/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/>
          <cell r="AQ44"/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/>
          <cell r="AQ45"/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/>
          <cell r="AQ46"/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/>
          <cell r="AQ47"/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/>
          <cell r="AQ48"/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/>
          <cell r="AQ49"/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/>
          <cell r="AQ50"/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/>
          <cell r="AQ51"/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/>
          <cell r="AQ52"/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/>
          <cell r="AQ53"/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/>
          <cell r="AQ54"/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/>
          <cell r="AQ55"/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/>
          <cell r="AQ56"/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/>
          <cell r="AQ57"/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/>
          <cell r="AQ58"/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/>
          <cell r="AQ59"/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/>
          <cell r="AQ60"/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/>
          <cell r="AQ61"/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/>
          <cell r="AQ62"/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/>
          <cell r="AQ63"/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/>
          <cell r="AQ64"/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/>
          <cell r="AQ65"/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/>
          <cell r="AQ66"/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/>
          <cell r="AQ67"/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/>
          <cell r="AQ68"/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/>
          <cell r="AQ69"/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/>
          <cell r="AQ70"/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/>
          <cell r="AQ71"/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/>
          <cell r="AQ72"/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/>
          <cell r="AQ73"/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/>
          <cell r="AQ74"/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/>
          <cell r="AQ75"/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/>
          <cell r="AQ76"/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/>
          <cell r="AQ77"/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/>
          <cell r="AQ78"/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/>
          <cell r="AQ79"/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/>
          <cell r="AQ80"/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/>
          <cell r="AQ81"/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/>
          <cell r="AQ82"/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/>
          <cell r="AQ83"/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/>
          <cell r="AQ84"/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/>
          <cell r="AQ85"/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/>
          <cell r="AQ86"/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/>
          <cell r="AQ87"/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/>
          <cell r="AQ88"/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/>
          <cell r="AQ89"/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/>
          <cell r="AQ90"/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/>
          <cell r="AQ91"/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/>
          <cell r="AQ92"/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/>
          <cell r="AQ93"/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/>
          <cell r="AQ94"/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/>
          <cell r="AQ95"/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/>
          <cell r="AQ96"/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/>
          <cell r="AQ97"/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/>
          <cell r="AQ98"/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/>
          <cell r="AQ99"/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/>
          <cell r="AQ100"/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/>
          <cell r="AQ101"/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/>
          <cell r="AQ102"/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/>
          <cell r="AQ103"/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/>
          <cell r="AQ104"/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/>
          <cell r="AQ105"/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/>
          <cell r="AQ106"/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/>
          <cell r="AQ107"/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/>
          <cell r="AQ108"/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/>
          <cell r="AQ109"/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/>
          <cell r="AQ110"/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/>
          <cell r="AQ111"/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/>
          <cell r="AQ112"/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/>
          <cell r="AQ113"/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/>
          <cell r="AQ114"/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/>
          <cell r="AQ115"/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/>
          <cell r="AQ116"/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/>
          <cell r="AQ117"/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/>
          <cell r="AQ118"/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/>
          <cell r="AQ119"/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/>
          <cell r="AQ120"/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/>
          <cell r="AQ121"/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/>
          <cell r="AQ122"/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/>
          <cell r="AQ123"/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/>
          <cell r="AQ124"/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/>
          <cell r="AQ125"/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/>
          <cell r="AQ126"/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/>
          <cell r="AQ127"/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/>
          <cell r="AQ128"/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/>
          <cell r="AQ129"/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/>
          <cell r="AQ130"/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/>
          <cell r="AQ131"/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/>
          <cell r="AQ132"/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/>
          <cell r="AQ133"/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/>
          <cell r="AQ134"/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/>
          <cell r="AQ135"/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/>
          <cell r="AQ136"/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/>
          <cell r="AQ137"/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/>
          <cell r="AQ138"/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/>
          <cell r="AQ139"/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/>
          <cell r="AQ140"/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/>
          <cell r="AQ141"/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/>
          <cell r="AQ142"/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/>
          <cell r="AQ143"/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/>
          <cell r="AQ144"/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/>
          <cell r="AQ145"/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/>
          <cell r="AQ146"/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/>
          <cell r="AQ147"/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/>
          <cell r="AQ148"/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/>
          <cell r="AQ149"/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/>
          <cell r="AQ150"/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/>
          <cell r="AQ151"/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/>
          <cell r="AQ152"/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/>
          <cell r="AQ153"/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/>
          <cell r="AQ154"/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/>
          <cell r="AQ155"/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/>
          <cell r="AQ156"/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/>
          <cell r="AQ157"/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/>
          <cell r="AQ158"/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/>
          <cell r="AQ159"/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/>
          <cell r="AQ160"/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/>
          <cell r="AQ161"/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/>
          <cell r="AQ162"/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/>
          <cell r="AQ163"/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/>
          <cell r="AQ164"/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/>
          <cell r="AQ165"/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/>
          <cell r="AQ166"/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/>
          <cell r="AQ167"/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/>
          <cell r="AQ168"/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/>
          <cell r="AQ169"/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/>
          <cell r="AQ170"/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/>
          <cell r="AQ171"/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/>
          <cell r="AQ172"/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/>
          <cell r="AQ173"/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/>
          <cell r="AQ174"/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/>
          <cell r="AQ175"/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/>
          <cell r="AQ176"/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/>
          <cell r="AQ177"/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/>
          <cell r="AQ178"/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/>
          <cell r="AQ179"/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/>
          <cell r="AQ180"/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/>
          <cell r="AQ181"/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/>
          <cell r="AQ182"/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/>
          <cell r="AQ183"/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/>
          <cell r="AQ184"/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/>
          <cell r="AQ185"/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/>
          <cell r="AQ186"/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/>
          <cell r="AQ187"/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/>
          <cell r="AQ188"/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/>
          <cell r="AQ189"/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/>
          <cell r="AQ190"/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/>
          <cell r="AQ191"/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/>
          <cell r="AQ192"/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/>
          <cell r="AQ193"/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/>
          <cell r="AQ194"/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/>
          <cell r="AQ195"/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/>
          <cell r="AQ196"/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/>
          <cell r="AQ197"/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/>
          <cell r="AQ198"/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/>
          <cell r="AQ199"/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/>
          <cell r="AQ200"/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/>
          <cell r="AQ201"/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/>
          <cell r="AQ202"/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/>
          <cell r="AQ203"/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/>
          <cell r="AQ204"/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/>
          <cell r="AQ205"/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/>
          <cell r="AQ206"/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/>
          <cell r="AQ207"/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/>
          <cell r="AQ208"/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/>
          <cell r="AQ209"/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/>
          <cell r="AQ210"/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/>
          <cell r="AQ211"/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/>
          <cell r="AQ212"/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/>
          <cell r="AQ213"/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/>
          <cell r="AQ214"/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/>
          <cell r="AQ215"/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/>
          <cell r="AQ216"/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/>
          <cell r="AQ217"/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/>
          <cell r="AQ218"/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/>
          <cell r="AQ219"/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/>
          <cell r="AQ220"/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/>
          <cell r="AQ221"/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/>
          <cell r="AQ222"/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/>
          <cell r="AQ223"/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/>
          <cell r="AQ224"/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/>
          <cell r="AQ225"/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/>
          <cell r="AQ226"/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/>
          <cell r="AQ227"/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/>
          <cell r="AQ228"/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/>
          <cell r="AQ229"/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/>
          <cell r="AQ230"/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/>
          <cell r="AQ231"/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/>
          <cell r="AQ232"/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/>
          <cell r="AQ233"/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/>
          <cell r="AQ234"/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/>
          <cell r="AQ235"/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/>
          <cell r="AQ236"/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/>
          <cell r="AQ237"/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/>
          <cell r="AQ238"/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/>
          <cell r="AQ239"/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/>
          <cell r="AQ240"/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/>
          <cell r="AQ241"/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/>
          <cell r="AQ242"/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/>
          <cell r="AQ243"/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/>
          <cell r="AQ244"/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/>
          <cell r="AQ245"/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/>
          <cell r="AQ246"/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/>
          <cell r="AQ247"/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/>
          <cell r="AQ248"/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/>
          <cell r="AQ249"/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/>
          <cell r="AQ250"/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/>
          <cell r="AQ251"/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/>
          <cell r="AQ252"/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/>
          <cell r="AQ253"/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/>
          <cell r="AQ254"/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/>
          <cell r="AQ255"/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/>
          <cell r="AQ256"/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/>
          <cell r="AQ257"/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/>
          <cell r="AQ258"/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/>
          <cell r="AQ259"/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/>
          <cell r="AQ260"/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/>
          <cell r="AQ261"/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/>
          <cell r="AQ262"/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/>
          <cell r="AQ263"/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/>
          <cell r="AQ264"/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/>
          <cell r="AQ265"/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/>
          <cell r="AQ266"/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/>
          <cell r="AQ267"/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/>
          <cell r="AQ268"/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/>
          <cell r="AQ269"/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/>
          <cell r="AQ270"/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/>
          <cell r="AQ271"/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/>
          <cell r="AQ272"/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/>
          <cell r="AQ273"/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/>
          <cell r="AQ274"/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/>
          <cell r="AQ275"/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/>
          <cell r="AQ276"/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/>
          <cell r="AQ277"/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/>
          <cell r="AQ278"/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/>
          <cell r="AQ279"/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/>
          <cell r="AQ280"/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/>
          <cell r="AQ281"/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/>
          <cell r="AQ282"/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/>
          <cell r="AQ283"/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/>
          <cell r="AQ284"/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/>
          <cell r="AQ285"/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/>
          <cell r="AQ286"/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/>
          <cell r="AQ287"/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/>
          <cell r="AQ288"/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/>
          <cell r="AQ289"/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/>
          <cell r="AQ290"/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/>
          <cell r="AQ291"/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/>
          <cell r="AQ292"/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/>
          <cell r="AQ293"/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/>
          <cell r="AQ294"/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/>
          <cell r="AQ295"/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/>
          <cell r="AQ296"/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/>
          <cell r="AQ297"/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/>
          <cell r="AQ298"/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/>
          <cell r="AQ299"/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/>
          <cell r="AQ300"/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/>
          <cell r="AQ301"/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/>
          <cell r="AQ302"/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/>
          <cell r="AQ303"/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/>
          <cell r="AQ304"/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/>
          <cell r="AQ305"/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/>
          <cell r="AQ306"/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/>
          <cell r="AQ307"/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/>
          <cell r="AQ308"/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/>
          <cell r="AQ309"/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/>
          <cell r="AQ310"/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/>
          <cell r="AQ311"/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/>
          <cell r="AQ312"/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/>
          <cell r="AQ313"/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/>
          <cell r="AQ314"/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/>
          <cell r="AQ315"/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/>
          <cell r="AQ316"/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/>
          <cell r="AQ317"/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/>
          <cell r="AQ318"/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/>
          <cell r="AQ319"/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/>
          <cell r="AQ320"/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/>
          <cell r="AQ321"/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/>
          <cell r="AQ322"/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/>
          <cell r="AQ323"/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/>
          <cell r="AQ324"/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/>
          <cell r="AQ325"/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/>
          <cell r="AQ326"/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/>
          <cell r="AQ327"/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/>
          <cell r="AQ328"/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/>
          <cell r="AQ329"/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/>
          <cell r="AQ330"/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/>
          <cell r="AQ331"/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/>
          <cell r="AQ332"/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/>
          <cell r="AQ333"/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/>
          <cell r="AQ334"/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/>
          <cell r="AQ335"/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/>
          <cell r="AQ336"/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/>
          <cell r="AQ337"/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/>
          <cell r="AQ338"/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/>
          <cell r="AQ339"/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/>
          <cell r="AQ340"/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/>
          <cell r="AQ341"/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/>
          <cell r="AQ342"/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/>
          <cell r="AQ343"/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/>
          <cell r="AQ344"/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/>
          <cell r="AQ345"/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/>
          <cell r="AQ346"/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/>
          <cell r="AQ347"/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/>
          <cell r="AQ348"/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/>
          <cell r="AQ349"/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/>
          <cell r="AQ350"/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/>
          <cell r="AQ351"/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/>
          <cell r="AQ352"/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/>
          <cell r="AQ353"/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/>
          <cell r="AQ354"/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/>
          <cell r="AQ355"/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/>
          <cell r="AQ356"/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/>
          <cell r="AQ357"/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/>
          <cell r="AQ358"/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/>
          <cell r="AQ359"/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/>
          <cell r="AQ360"/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/>
          <cell r="AQ361"/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/>
          <cell r="AQ362"/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/>
          <cell r="AQ363"/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/>
          <cell r="AQ364"/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/>
          <cell r="AQ365"/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/>
          <cell r="AQ366"/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/>
          <cell r="AQ367"/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/>
          <cell r="AQ368"/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/>
          <cell r="AQ369"/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/>
          <cell r="AQ370"/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/>
          <cell r="AQ371"/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/>
          <cell r="AQ372"/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/>
          <cell r="AQ373"/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/>
          <cell r="AQ374"/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/>
          <cell r="AQ375"/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/>
          <cell r="AQ376"/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/>
          <cell r="AQ377"/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/>
          <cell r="AQ378"/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/>
          <cell r="AQ379"/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/>
          <cell r="AQ380"/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/>
          <cell r="AQ381"/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/>
          <cell r="AQ382"/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/>
          <cell r="AQ383"/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/>
          <cell r="AQ384"/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/>
          <cell r="AQ385"/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/>
          <cell r="AQ386"/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/>
          <cell r="AQ387"/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/>
          <cell r="AQ388"/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/>
          <cell r="AQ389"/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/>
          <cell r="AQ390"/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/>
          <cell r="AQ391"/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/>
          <cell r="AQ392"/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/>
          <cell r="AQ393"/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/>
          <cell r="AQ394"/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/>
          <cell r="AQ395"/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/>
          <cell r="AQ396"/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/>
          <cell r="AQ397"/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/>
          <cell r="AQ398"/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/>
          <cell r="AQ399"/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/>
          <cell r="AQ400"/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/>
          <cell r="AQ401"/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/>
          <cell r="AQ402"/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/>
          <cell r="AQ403"/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/>
          <cell r="AQ404"/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/>
          <cell r="AQ405"/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/>
          <cell r="AQ406"/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/>
          <cell r="AQ407"/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/>
          <cell r="AQ408"/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/>
          <cell r="AQ409"/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/>
          <cell r="AQ410"/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/>
          <cell r="AQ411"/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/>
          <cell r="AQ412"/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/>
          <cell r="AQ413"/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/>
          <cell r="AQ414"/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/>
          <cell r="AQ415"/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/>
          <cell r="AQ416"/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/>
          <cell r="AQ417"/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/>
          <cell r="AQ418"/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/>
          <cell r="AQ419"/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/>
          <cell r="AQ420"/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/>
          <cell r="AQ421"/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/>
          <cell r="AQ422"/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/>
          <cell r="AQ423"/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/>
          <cell r="AQ424"/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/>
          <cell r="AQ425"/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/>
          <cell r="AQ426"/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/>
          <cell r="AQ427"/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/>
          <cell r="AQ428"/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/>
          <cell r="AQ429"/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/>
          <cell r="AQ430"/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/>
          <cell r="AQ431"/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/>
          <cell r="AQ432"/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/>
          <cell r="AQ433"/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/>
          <cell r="AQ434"/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/>
          <cell r="AQ435"/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/>
          <cell r="AQ436"/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/>
          <cell r="AQ437"/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/>
          <cell r="AQ438"/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/>
          <cell r="AQ439"/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/>
          <cell r="AQ440"/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/>
          <cell r="AQ441"/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/>
          <cell r="AQ442"/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/>
          <cell r="AQ443"/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/>
          <cell r="AQ444"/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/>
          <cell r="AQ445"/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/>
          <cell r="AQ446"/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/>
          <cell r="AQ447"/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/>
          <cell r="AQ448"/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/>
          <cell r="AQ449"/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/>
          <cell r="AQ450"/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/>
          <cell r="AQ451"/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/>
          <cell r="AQ452"/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/>
          <cell r="AQ453"/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/>
          <cell r="AQ454"/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/>
          <cell r="AQ455"/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/>
          <cell r="AQ456"/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/>
          <cell r="AQ457"/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/>
          <cell r="AQ458"/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/>
          <cell r="AQ459"/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/>
          <cell r="AQ460"/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/>
          <cell r="AQ461"/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/>
          <cell r="AQ462"/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/>
          <cell r="AQ463"/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/>
          <cell r="AQ464"/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/>
          <cell r="AQ465"/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/>
          <cell r="AQ466"/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/>
          <cell r="AQ467"/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/>
          <cell r="AQ468"/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/>
          <cell r="AQ469"/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/>
          <cell r="AQ470"/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/>
          <cell r="AQ471"/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/>
          <cell r="AQ472"/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/>
          <cell r="AQ473"/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/>
          <cell r="AQ474"/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/>
          <cell r="AQ475"/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/>
          <cell r="AQ476"/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/>
          <cell r="AQ477"/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/>
          <cell r="AQ478"/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/>
          <cell r="AQ479"/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/>
          <cell r="AQ480"/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/>
          <cell r="AQ481"/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/>
          <cell r="N1012"/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/>
          <cell r="W1012"/>
          <cell r="X1012"/>
          <cell r="Y1012"/>
          <cell r="Z1012"/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/>
          <cell r="W1013"/>
          <cell r="X1013"/>
          <cell r="Y1013"/>
          <cell r="Z1013"/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CDS</v>
          </cell>
          <cell r="B1" t="str">
            <v>LEA</v>
          </cell>
          <cell r="C1" t="str">
            <v>Indicate if
Consortium
Lead</v>
          </cell>
          <cell r="D1" t="str">
            <v>Indicate if
Plan is
Approved</v>
          </cell>
        </row>
        <row r="2">
          <cell r="A2" t="str">
            <v>01100176001788</v>
          </cell>
          <cell r="B2" t="str">
            <v>Cox Academy</v>
          </cell>
          <cell r="D2" t="str">
            <v>Yes</v>
          </cell>
        </row>
        <row r="3">
          <cell r="A3" t="str">
            <v>01100176002000</v>
          </cell>
          <cell r="B3" t="str">
            <v>Lazear Charter Academy</v>
          </cell>
          <cell r="D3" t="str">
            <v>Yes</v>
          </cell>
        </row>
        <row r="4">
          <cell r="A4" t="str">
            <v>01611190000000</v>
          </cell>
          <cell r="B4" t="str">
            <v>Alameda Unified</v>
          </cell>
          <cell r="D4" t="str">
            <v>Yes</v>
          </cell>
        </row>
        <row r="5">
          <cell r="A5" t="str">
            <v>01611270000000</v>
          </cell>
          <cell r="B5" t="str">
            <v>Albany City Unified</v>
          </cell>
          <cell r="D5" t="str">
            <v>Yes</v>
          </cell>
        </row>
        <row r="6">
          <cell r="A6" t="str">
            <v>01611430000000</v>
          </cell>
          <cell r="B6" t="str">
            <v>Berkeley Unified</v>
          </cell>
          <cell r="D6" t="str">
            <v>Yes</v>
          </cell>
        </row>
        <row r="7">
          <cell r="A7" t="str">
            <v>01611500000000</v>
          </cell>
          <cell r="B7" t="str">
            <v>Castro Valley Unified</v>
          </cell>
          <cell r="D7" t="str">
            <v>Yes</v>
          </cell>
        </row>
        <row r="8">
          <cell r="A8" t="str">
            <v>01611760000000</v>
          </cell>
          <cell r="B8" t="str">
            <v>Fremont Unified</v>
          </cell>
          <cell r="D8" t="str">
            <v>Yes</v>
          </cell>
        </row>
        <row r="9">
          <cell r="A9" t="str">
            <v>01611920000000</v>
          </cell>
          <cell r="B9" t="str">
            <v>Hayward Unified</v>
          </cell>
          <cell r="D9" t="str">
            <v>Yes</v>
          </cell>
        </row>
        <row r="10">
          <cell r="A10" t="str">
            <v>01612000000000</v>
          </cell>
          <cell r="B10" t="str">
            <v>Livermore Valley Joint Unified</v>
          </cell>
          <cell r="D10" t="str">
            <v>Yes</v>
          </cell>
        </row>
        <row r="11">
          <cell r="A11" t="str">
            <v>01612590000000</v>
          </cell>
          <cell r="B11" t="str">
            <v>Oakland Unified</v>
          </cell>
          <cell r="D11" t="str">
            <v>Yes</v>
          </cell>
        </row>
        <row r="12">
          <cell r="A12" t="str">
            <v>01612590109819</v>
          </cell>
          <cell r="B12" t="str">
            <v>Aspire Berkley Maynard Academy</v>
          </cell>
          <cell r="D12" t="str">
            <v>Yes</v>
          </cell>
        </row>
        <row r="13">
          <cell r="A13" t="str">
            <v>01612590115238</v>
          </cell>
          <cell r="B13" t="str">
            <v>ARISE High</v>
          </cell>
          <cell r="C13" t="str">
            <v>Lead</v>
          </cell>
          <cell r="D13" t="str">
            <v>Yes</v>
          </cell>
        </row>
        <row r="14">
          <cell r="A14" t="str">
            <v>01612590115592</v>
          </cell>
          <cell r="B14" t="str">
            <v>Learning Without Limits</v>
          </cell>
          <cell r="D14" t="str">
            <v>Yes</v>
          </cell>
        </row>
        <row r="15">
          <cell r="A15" t="str">
            <v>01612590118224</v>
          </cell>
          <cell r="B15" t="str">
            <v>Aspire Golden State College Preparatory Academy</v>
          </cell>
          <cell r="D15" t="str">
            <v>Yes</v>
          </cell>
        </row>
        <row r="16">
          <cell r="A16" t="str">
            <v>01612590120188</v>
          </cell>
          <cell r="B16" t="str">
            <v>Aspire ERES Academy</v>
          </cell>
          <cell r="D16" t="str">
            <v>Yes</v>
          </cell>
        </row>
        <row r="17">
          <cell r="A17" t="str">
            <v>01612590128413</v>
          </cell>
          <cell r="B17" t="str">
            <v>Aspire College Academy</v>
          </cell>
          <cell r="D17" t="str">
            <v>Yes</v>
          </cell>
        </row>
        <row r="18">
          <cell r="A18" t="str">
            <v>01612596117568</v>
          </cell>
          <cell r="B18" t="str">
            <v>Aspire Monarch Academy</v>
          </cell>
          <cell r="D18" t="str">
            <v>Yes</v>
          </cell>
        </row>
        <row r="19">
          <cell r="A19" t="str">
            <v>01612596118608</v>
          </cell>
          <cell r="B19" t="str">
            <v>ASCEND</v>
          </cell>
          <cell r="D19" t="str">
            <v>Yes</v>
          </cell>
        </row>
        <row r="20">
          <cell r="A20" t="str">
            <v>01613090101212</v>
          </cell>
          <cell r="B20" t="str">
            <v>KIPP Summit Academy</v>
          </cell>
          <cell r="C20" t="str">
            <v>Lead</v>
          </cell>
          <cell r="D20" t="str">
            <v>Yes</v>
          </cell>
        </row>
        <row r="21">
          <cell r="A21" t="str">
            <v>01750930000000</v>
          </cell>
          <cell r="B21" t="str">
            <v>Dublin Unified</v>
          </cell>
          <cell r="D21" t="str">
            <v>Yes</v>
          </cell>
        </row>
        <row r="22">
          <cell r="A22" t="str">
            <v>04614240000000</v>
          </cell>
          <cell r="B22" t="str">
            <v>Chico Unified</v>
          </cell>
          <cell r="D22" t="str">
            <v>Yes</v>
          </cell>
        </row>
        <row r="23">
          <cell r="A23" t="str">
            <v>04615150000000</v>
          </cell>
          <cell r="B23" t="str">
            <v>Oroville Union High</v>
          </cell>
          <cell r="D23" t="str">
            <v>Yes</v>
          </cell>
        </row>
        <row r="24">
          <cell r="A24" t="str">
            <v>04615230000000</v>
          </cell>
          <cell r="B24" t="str">
            <v>Palermo Union Elementary</v>
          </cell>
          <cell r="D24" t="str">
            <v>Yes</v>
          </cell>
        </row>
        <row r="25">
          <cell r="A25" t="str">
            <v>04615490000000</v>
          </cell>
          <cell r="B25" t="str">
            <v>Thermalito Union</v>
          </cell>
          <cell r="D25" t="str">
            <v>Yes</v>
          </cell>
        </row>
        <row r="26">
          <cell r="A26" t="str">
            <v>04755070000000</v>
          </cell>
          <cell r="B26" t="str">
            <v>Gridley Unified</v>
          </cell>
          <cell r="D26" t="str">
            <v>Yes</v>
          </cell>
        </row>
        <row r="27">
          <cell r="A27" t="str">
            <v>06616140000000</v>
          </cell>
          <cell r="B27" t="str">
            <v>Pierce Joint Unified</v>
          </cell>
          <cell r="D27" t="str">
            <v>Yes</v>
          </cell>
        </row>
        <row r="28">
          <cell r="A28" t="str">
            <v>07100740129528</v>
          </cell>
          <cell r="B28" t="str">
            <v>Caliber: Beta Academy</v>
          </cell>
          <cell r="D28" t="str">
            <v>Yes</v>
          </cell>
        </row>
        <row r="29">
          <cell r="A29" t="str">
            <v>07616300000000</v>
          </cell>
          <cell r="B29" t="str">
            <v>Acalanes Union High</v>
          </cell>
          <cell r="D29" t="str">
            <v>Yes</v>
          </cell>
        </row>
        <row r="30">
          <cell r="A30" t="str">
            <v>07616480000000</v>
          </cell>
          <cell r="B30" t="str">
            <v>Antioch Unified</v>
          </cell>
          <cell r="D30" t="str">
            <v>Yes</v>
          </cell>
        </row>
        <row r="31">
          <cell r="A31" t="str">
            <v>07616550000000</v>
          </cell>
          <cell r="B31" t="str">
            <v>Brentwood Union Elementary</v>
          </cell>
          <cell r="D31" t="str">
            <v>Yes</v>
          </cell>
        </row>
        <row r="32">
          <cell r="A32" t="str">
            <v>07616970000000</v>
          </cell>
          <cell r="B32" t="str">
            <v>John Swett Unified</v>
          </cell>
          <cell r="D32" t="str">
            <v>Yes</v>
          </cell>
        </row>
        <row r="33">
          <cell r="A33" t="str">
            <v>07617210000000</v>
          </cell>
          <cell r="B33" t="str">
            <v>Liberty Union High</v>
          </cell>
          <cell r="D33" t="str">
            <v>Yes</v>
          </cell>
        </row>
        <row r="34">
          <cell r="A34" t="str">
            <v>07617390000000</v>
          </cell>
          <cell r="B34" t="str">
            <v>Martinez Unified</v>
          </cell>
          <cell r="D34" t="str">
            <v>Yes</v>
          </cell>
        </row>
        <row r="35">
          <cell r="A35" t="str">
            <v>07617540000000</v>
          </cell>
          <cell r="B35" t="str">
            <v>Mt. Diablo Unified</v>
          </cell>
          <cell r="D35" t="str">
            <v>Yes</v>
          </cell>
        </row>
        <row r="36">
          <cell r="A36" t="str">
            <v>07617620000000</v>
          </cell>
          <cell r="B36" t="str">
            <v>Oakley Union Elementary</v>
          </cell>
          <cell r="D36" t="str">
            <v>Yes</v>
          </cell>
        </row>
        <row r="37">
          <cell r="A37" t="str">
            <v>07617880000000</v>
          </cell>
          <cell r="B37" t="str">
            <v>Pittsburg Unified</v>
          </cell>
          <cell r="D37" t="str">
            <v>Yes</v>
          </cell>
        </row>
        <row r="38">
          <cell r="A38" t="str">
            <v>07617960000000</v>
          </cell>
          <cell r="B38" t="str">
            <v>West Contra Costa Unified</v>
          </cell>
          <cell r="D38" t="str">
            <v>Yes</v>
          </cell>
        </row>
        <row r="39">
          <cell r="A39" t="str">
            <v>07617960101477</v>
          </cell>
          <cell r="B39" t="str">
            <v>Leadership Public Schools: Richmond</v>
          </cell>
          <cell r="C39" t="str">
            <v>Lead</v>
          </cell>
          <cell r="D39" t="str">
            <v>Yes</v>
          </cell>
        </row>
        <row r="40">
          <cell r="A40" t="str">
            <v>07617960110973</v>
          </cell>
          <cell r="B40" t="str">
            <v>Richmond College Preparatory</v>
          </cell>
          <cell r="D40" t="str">
            <v>Yes</v>
          </cell>
        </row>
        <row r="41">
          <cell r="A41" t="str">
            <v>07617960126805</v>
          </cell>
          <cell r="B41" t="str">
            <v>Richmond Charter Academy</v>
          </cell>
          <cell r="C41" t="str">
            <v>Lead</v>
          </cell>
          <cell r="D41" t="str">
            <v>Yes</v>
          </cell>
        </row>
        <row r="42">
          <cell r="A42" t="str">
            <v>07618120000000</v>
          </cell>
          <cell r="B42" t="str">
            <v>Walnut Creek Elementary</v>
          </cell>
          <cell r="D42" t="str">
            <v>Yes</v>
          </cell>
        </row>
        <row r="43">
          <cell r="A43" t="str">
            <v>08618200000000</v>
          </cell>
          <cell r="B43" t="str">
            <v>Del Norte County Unified</v>
          </cell>
          <cell r="D43" t="str">
            <v>Yes</v>
          </cell>
        </row>
        <row r="44">
          <cell r="A44" t="str">
            <v>09100900000000</v>
          </cell>
          <cell r="B44" t="str">
            <v>El Dorado County Office of Education</v>
          </cell>
          <cell r="C44" t="str">
            <v>Lead</v>
          </cell>
          <cell r="D44" t="str">
            <v>Yes</v>
          </cell>
        </row>
        <row r="45">
          <cell r="A45" t="str">
            <v>09618380000000</v>
          </cell>
          <cell r="B45" t="str">
            <v>Buckeye Union Elementary</v>
          </cell>
          <cell r="D45" t="str">
            <v>Yes</v>
          </cell>
        </row>
        <row r="46">
          <cell r="A46" t="str">
            <v>09619030000000</v>
          </cell>
          <cell r="B46" t="str">
            <v>Lake Tahoe Unified</v>
          </cell>
          <cell r="D46" t="str">
            <v>Yes</v>
          </cell>
        </row>
        <row r="47">
          <cell r="A47" t="str">
            <v>09619520000000</v>
          </cell>
          <cell r="B47" t="str">
            <v>Placerville Union Elementary</v>
          </cell>
          <cell r="D47" t="str">
            <v>Yes</v>
          </cell>
        </row>
        <row r="48">
          <cell r="A48" t="str">
            <v>10101080000000</v>
          </cell>
          <cell r="B48" t="str">
            <v>Fresno County Office of Education</v>
          </cell>
          <cell r="D48" t="str">
            <v>Yes</v>
          </cell>
        </row>
        <row r="49">
          <cell r="A49" t="str">
            <v>10101086085112</v>
          </cell>
          <cell r="B49" t="str">
            <v>Edison-Bethune Charter Academy</v>
          </cell>
          <cell r="D49" t="str">
            <v>Yes</v>
          </cell>
        </row>
        <row r="50">
          <cell r="A50" t="str">
            <v>10620420000000</v>
          </cell>
          <cell r="B50" t="str">
            <v>Burrel Union Elementary</v>
          </cell>
          <cell r="C50" t="str">
            <v>Lead</v>
          </cell>
          <cell r="D50" t="str">
            <v>Yes</v>
          </cell>
        </row>
        <row r="51">
          <cell r="A51" t="str">
            <v>10621170000000</v>
          </cell>
          <cell r="B51" t="str">
            <v>Clovis Unified</v>
          </cell>
          <cell r="D51" t="str">
            <v>Yes</v>
          </cell>
        </row>
        <row r="52">
          <cell r="A52" t="str">
            <v>10621580000000</v>
          </cell>
          <cell r="B52" t="str">
            <v>Fowler Unified</v>
          </cell>
          <cell r="D52" t="str">
            <v>Yes</v>
          </cell>
        </row>
        <row r="53">
          <cell r="A53" t="str">
            <v>10621660000000</v>
          </cell>
          <cell r="B53" t="str">
            <v>Fresno Unified</v>
          </cell>
          <cell r="D53" t="str">
            <v>Yes</v>
          </cell>
        </row>
        <row r="54">
          <cell r="A54" t="str">
            <v>10622400000000</v>
          </cell>
          <cell r="B54" t="str">
            <v>Kingsburg Elementary Charter</v>
          </cell>
          <cell r="D54" t="str">
            <v>Yes</v>
          </cell>
        </row>
        <row r="55">
          <cell r="A55" t="str">
            <v>10622650000000</v>
          </cell>
          <cell r="B55" t="str">
            <v>Kings Canyon Joint Unified</v>
          </cell>
          <cell r="D55" t="str">
            <v>Yes</v>
          </cell>
        </row>
        <row r="56">
          <cell r="A56" t="str">
            <v>10622810000000</v>
          </cell>
          <cell r="B56" t="str">
            <v>Laton Joint Unified</v>
          </cell>
          <cell r="D56" t="str">
            <v>Yes</v>
          </cell>
        </row>
        <row r="57">
          <cell r="A57" t="str">
            <v>10623310000000</v>
          </cell>
          <cell r="B57" t="str">
            <v>Orange Center</v>
          </cell>
          <cell r="D57" t="str">
            <v>Yes</v>
          </cell>
        </row>
        <row r="58">
          <cell r="A58" t="str">
            <v>10623560000000</v>
          </cell>
          <cell r="B58" t="str">
            <v>Pacific Union Elementary</v>
          </cell>
          <cell r="D58" t="str">
            <v>Yes</v>
          </cell>
        </row>
        <row r="59">
          <cell r="A59" t="str">
            <v>10624140000000</v>
          </cell>
          <cell r="B59" t="str">
            <v>Sanger Unified</v>
          </cell>
          <cell r="D59" t="str">
            <v>Yes</v>
          </cell>
        </row>
        <row r="60">
          <cell r="A60" t="str">
            <v>10624300000000</v>
          </cell>
          <cell r="B60" t="str">
            <v>Selma Unified</v>
          </cell>
          <cell r="D60" t="str">
            <v>Yes</v>
          </cell>
        </row>
        <row r="61">
          <cell r="A61" t="str">
            <v>10625130000000</v>
          </cell>
          <cell r="B61" t="str">
            <v>Washington Colony Elementary</v>
          </cell>
          <cell r="D61" t="str">
            <v>Yes</v>
          </cell>
        </row>
        <row r="62">
          <cell r="A62" t="str">
            <v>10738090000000</v>
          </cell>
          <cell r="B62" t="str">
            <v>Firebaugh-Las Deltas Unified</v>
          </cell>
          <cell r="D62" t="str">
            <v>Yes</v>
          </cell>
        </row>
        <row r="63">
          <cell r="A63" t="str">
            <v>10739650000000</v>
          </cell>
          <cell r="B63" t="str">
            <v>Central Unified</v>
          </cell>
          <cell r="D63" t="str">
            <v>Yes</v>
          </cell>
        </row>
        <row r="64">
          <cell r="A64" t="str">
            <v>10739990000000</v>
          </cell>
          <cell r="B64" t="str">
            <v>Kerman Unified</v>
          </cell>
          <cell r="D64" t="str">
            <v>Yes</v>
          </cell>
        </row>
        <row r="65">
          <cell r="A65" t="str">
            <v>10751270000000</v>
          </cell>
          <cell r="B65" t="str">
            <v>Mendota Unified</v>
          </cell>
          <cell r="D65" t="str">
            <v>Yes</v>
          </cell>
        </row>
        <row r="66">
          <cell r="A66" t="str">
            <v>10752340000000</v>
          </cell>
          <cell r="B66" t="str">
            <v>Golden Plains Unified</v>
          </cell>
          <cell r="D66" t="str">
            <v>Yes</v>
          </cell>
        </row>
        <row r="67">
          <cell r="A67" t="str">
            <v>10754080000000</v>
          </cell>
          <cell r="B67" t="str">
            <v>Riverdale Joint Unified</v>
          </cell>
          <cell r="D67" t="str">
            <v>Yes</v>
          </cell>
        </row>
        <row r="68">
          <cell r="A68" t="str">
            <v>10755980000000</v>
          </cell>
          <cell r="B68" t="str">
            <v>Caruthers Unified</v>
          </cell>
          <cell r="D68" t="str">
            <v>Yes</v>
          </cell>
        </row>
        <row r="69">
          <cell r="A69" t="str">
            <v>10767780000000</v>
          </cell>
          <cell r="B69" t="str">
            <v>Washington Unified</v>
          </cell>
          <cell r="D69" t="str">
            <v>Yes</v>
          </cell>
        </row>
        <row r="70">
          <cell r="A70" t="str">
            <v>11626610000000</v>
          </cell>
          <cell r="B70" t="str">
            <v>Willows Unified</v>
          </cell>
          <cell r="D70" t="str">
            <v>Yes</v>
          </cell>
        </row>
        <row r="71">
          <cell r="A71" t="str">
            <v>11754810000000</v>
          </cell>
          <cell r="B71" t="str">
            <v>Orland Joint Unified</v>
          </cell>
          <cell r="D71" t="str">
            <v>Yes</v>
          </cell>
        </row>
        <row r="72">
          <cell r="A72" t="str">
            <v>13101320000000</v>
          </cell>
          <cell r="B72" t="str">
            <v>Imperial County Office of Education</v>
          </cell>
          <cell r="D72" t="str">
            <v>Yes</v>
          </cell>
        </row>
        <row r="73">
          <cell r="A73" t="str">
            <v>13630730000000</v>
          </cell>
          <cell r="B73" t="str">
            <v>Brawley Elementary</v>
          </cell>
          <cell r="D73" t="str">
            <v>Yes</v>
          </cell>
        </row>
        <row r="74">
          <cell r="A74" t="str">
            <v>13630810000000</v>
          </cell>
          <cell r="B74" t="str">
            <v>Brawley Union High</v>
          </cell>
          <cell r="D74" t="str">
            <v>Yes</v>
          </cell>
        </row>
        <row r="75">
          <cell r="A75" t="str">
            <v>13630990000000</v>
          </cell>
          <cell r="B75" t="str">
            <v>Calexico Unified</v>
          </cell>
          <cell r="D75" t="str">
            <v>Yes</v>
          </cell>
        </row>
        <row r="76">
          <cell r="A76" t="str">
            <v>13631070000000</v>
          </cell>
          <cell r="B76" t="str">
            <v>Calipatria Unified</v>
          </cell>
          <cell r="D76" t="str">
            <v>Yes</v>
          </cell>
        </row>
        <row r="77">
          <cell r="A77" t="str">
            <v>13631150000000</v>
          </cell>
          <cell r="B77" t="str">
            <v>Central Union High</v>
          </cell>
          <cell r="D77" t="str">
            <v>Yes</v>
          </cell>
        </row>
        <row r="78">
          <cell r="A78" t="str">
            <v>13631230000000</v>
          </cell>
          <cell r="B78" t="str">
            <v>El Centro Elementary</v>
          </cell>
          <cell r="D78" t="str">
            <v>Yes</v>
          </cell>
        </row>
        <row r="79">
          <cell r="A79" t="str">
            <v>13631310000000</v>
          </cell>
          <cell r="B79" t="str">
            <v>Heber Elementary</v>
          </cell>
          <cell r="D79" t="str">
            <v>Yes</v>
          </cell>
        </row>
        <row r="80">
          <cell r="A80" t="str">
            <v>13631490000000</v>
          </cell>
          <cell r="B80" t="str">
            <v>Holtville Unified</v>
          </cell>
          <cell r="D80" t="str">
            <v>Yes</v>
          </cell>
        </row>
        <row r="81">
          <cell r="A81" t="str">
            <v>13631640000000</v>
          </cell>
          <cell r="B81" t="str">
            <v>Imperial Unified</v>
          </cell>
          <cell r="D81" t="str">
            <v>Yes</v>
          </cell>
        </row>
        <row r="82">
          <cell r="A82" t="str">
            <v>13631980000000</v>
          </cell>
          <cell r="B82" t="str">
            <v>Meadows Union Elementary</v>
          </cell>
          <cell r="D82" t="str">
            <v>Yes</v>
          </cell>
        </row>
        <row r="83">
          <cell r="A83" t="str">
            <v>13632220000000</v>
          </cell>
          <cell r="B83" t="str">
            <v>Seeley Union Elementary</v>
          </cell>
          <cell r="D83" t="str">
            <v>Yes</v>
          </cell>
        </row>
        <row r="84">
          <cell r="A84" t="str">
            <v>13632300000000</v>
          </cell>
          <cell r="B84" t="str">
            <v>Westmorland Union Elementary</v>
          </cell>
          <cell r="D84" t="str">
            <v>Yes</v>
          </cell>
        </row>
        <row r="85">
          <cell r="A85" t="str">
            <v>14766870000000</v>
          </cell>
          <cell r="B85" t="str">
            <v>Bishop Unified</v>
          </cell>
          <cell r="D85" t="str">
            <v>Yes</v>
          </cell>
        </row>
        <row r="86">
          <cell r="A86" t="str">
            <v>15633130000000</v>
          </cell>
          <cell r="B86" t="str">
            <v>Arvin Union</v>
          </cell>
          <cell r="D86" t="str">
            <v>Yes</v>
          </cell>
        </row>
        <row r="87">
          <cell r="A87" t="str">
            <v>15633210000000</v>
          </cell>
          <cell r="B87" t="str">
            <v>Bakersfield City</v>
          </cell>
          <cell r="D87" t="str">
            <v>Yes</v>
          </cell>
        </row>
        <row r="88">
          <cell r="A88" t="str">
            <v>15633700000000</v>
          </cell>
          <cell r="B88" t="str">
            <v>Buttonwillow Union Elementary</v>
          </cell>
          <cell r="D88" t="str">
            <v>Yes</v>
          </cell>
        </row>
        <row r="89">
          <cell r="A89" t="str">
            <v>15634040000000</v>
          </cell>
          <cell r="B89" t="str">
            <v>Delano Union Elementary</v>
          </cell>
          <cell r="D89" t="str">
            <v>Yes</v>
          </cell>
        </row>
        <row r="90">
          <cell r="A90" t="str">
            <v>15634120000000</v>
          </cell>
          <cell r="B90" t="str">
            <v>Delano Joint Union High</v>
          </cell>
          <cell r="D90" t="str">
            <v>Yes</v>
          </cell>
        </row>
        <row r="91">
          <cell r="A91" t="str">
            <v>15634380000000</v>
          </cell>
          <cell r="B91" t="str">
            <v>Edison Elementary</v>
          </cell>
          <cell r="D91" t="str">
            <v>Yes</v>
          </cell>
        </row>
        <row r="92">
          <cell r="A92" t="str">
            <v>15634610000000</v>
          </cell>
          <cell r="B92" t="str">
            <v>Fairfax Elementary</v>
          </cell>
          <cell r="D92" t="str">
            <v>Yes</v>
          </cell>
        </row>
        <row r="93">
          <cell r="A93" t="str">
            <v>15635030000000</v>
          </cell>
          <cell r="B93" t="str">
            <v>Greenfield Union</v>
          </cell>
          <cell r="D93" t="str">
            <v>Yes</v>
          </cell>
        </row>
        <row r="94">
          <cell r="A94" t="str">
            <v>15635290000000</v>
          </cell>
          <cell r="B94" t="str">
            <v>Kern High</v>
          </cell>
          <cell r="D94" t="str">
            <v>Yes</v>
          </cell>
        </row>
        <row r="95">
          <cell r="A95" t="str">
            <v>15635520000000</v>
          </cell>
          <cell r="B95" t="str">
            <v>Lakeside Union</v>
          </cell>
          <cell r="D95" t="str">
            <v>Yes</v>
          </cell>
        </row>
        <row r="96">
          <cell r="A96" t="str">
            <v>15635600000000</v>
          </cell>
          <cell r="B96" t="str">
            <v>Lamont Elementary</v>
          </cell>
          <cell r="D96" t="str">
            <v>Yes</v>
          </cell>
        </row>
        <row r="97">
          <cell r="A97" t="str">
            <v>15635780000000</v>
          </cell>
          <cell r="B97" t="str">
            <v>Richland Union Elementary</v>
          </cell>
          <cell r="D97" t="str">
            <v>Yes</v>
          </cell>
        </row>
        <row r="98">
          <cell r="A98" t="str">
            <v>15635940000000</v>
          </cell>
          <cell r="B98" t="str">
            <v>Lost Hills Union Elementary</v>
          </cell>
          <cell r="D98" t="str">
            <v>Yes</v>
          </cell>
        </row>
        <row r="99">
          <cell r="A99" t="str">
            <v>15637680000000</v>
          </cell>
          <cell r="B99" t="str">
            <v>Semitropic Elementary</v>
          </cell>
          <cell r="D99" t="str">
            <v>Yes</v>
          </cell>
        </row>
        <row r="100">
          <cell r="A100" t="str">
            <v>15637760000000</v>
          </cell>
          <cell r="B100" t="str">
            <v>Southern Kern Unified</v>
          </cell>
          <cell r="D100" t="str">
            <v>Yes</v>
          </cell>
        </row>
        <row r="101">
          <cell r="A101" t="str">
            <v>15638000000000</v>
          </cell>
          <cell r="B101" t="str">
            <v>Taft City</v>
          </cell>
          <cell r="D101" t="str">
            <v>Yes</v>
          </cell>
        </row>
        <row r="102">
          <cell r="A102" t="str">
            <v>15638260000000</v>
          </cell>
          <cell r="B102" t="str">
            <v>Tehachapi Unified</v>
          </cell>
          <cell r="D102" t="str">
            <v>Yes</v>
          </cell>
        </row>
        <row r="103">
          <cell r="A103" t="str">
            <v>15638340000000</v>
          </cell>
          <cell r="B103" t="str">
            <v>Vineland Elementary</v>
          </cell>
          <cell r="D103" t="str">
            <v>Yes</v>
          </cell>
        </row>
        <row r="104">
          <cell r="A104" t="str">
            <v>15638420000000</v>
          </cell>
          <cell r="B104" t="str">
            <v>Wasco Union Elementary</v>
          </cell>
          <cell r="D104" t="str">
            <v>Yes</v>
          </cell>
        </row>
        <row r="105">
          <cell r="A105" t="str">
            <v>15638590000000</v>
          </cell>
          <cell r="B105" t="str">
            <v>Wasco Union High</v>
          </cell>
          <cell r="D105" t="str">
            <v>Yes</v>
          </cell>
        </row>
        <row r="106">
          <cell r="A106" t="str">
            <v>15735440000000</v>
          </cell>
          <cell r="B106" t="str">
            <v>Rio Bravo-Greeley Union Elementary</v>
          </cell>
          <cell r="D106" t="str">
            <v>Yes</v>
          </cell>
        </row>
        <row r="107">
          <cell r="A107" t="str">
            <v>15737420000000</v>
          </cell>
          <cell r="B107" t="str">
            <v>Sierra Sands Unified</v>
          </cell>
          <cell r="D107" t="str">
            <v>Yes</v>
          </cell>
        </row>
        <row r="108">
          <cell r="A108" t="str">
            <v>15739080000000</v>
          </cell>
          <cell r="B108" t="str">
            <v>McFarland Unified</v>
          </cell>
          <cell r="D108" t="str">
            <v>Yes</v>
          </cell>
        </row>
        <row r="109">
          <cell r="A109" t="str">
            <v>15751680000000</v>
          </cell>
          <cell r="B109" t="str">
            <v>El Tejon Unified</v>
          </cell>
          <cell r="D109" t="str">
            <v>Yes</v>
          </cell>
        </row>
        <row r="110">
          <cell r="A110" t="str">
            <v>16638750000000</v>
          </cell>
          <cell r="B110" t="str">
            <v>Armona Union Elementary</v>
          </cell>
          <cell r="D110" t="str">
            <v>Yes</v>
          </cell>
        </row>
        <row r="111">
          <cell r="A111" t="str">
            <v>16638830000000</v>
          </cell>
          <cell r="B111" t="str">
            <v>Central Union Elementary</v>
          </cell>
          <cell r="D111" t="str">
            <v>Yes</v>
          </cell>
        </row>
        <row r="112">
          <cell r="A112" t="str">
            <v>16638910000000</v>
          </cell>
          <cell r="B112" t="str">
            <v>Corcoran Joint Unified</v>
          </cell>
          <cell r="D112" t="str">
            <v>Yes</v>
          </cell>
        </row>
        <row r="113">
          <cell r="A113" t="str">
            <v>16639170000000</v>
          </cell>
          <cell r="B113" t="str">
            <v>Hanford Elementary</v>
          </cell>
          <cell r="D113" t="str">
            <v>Yes</v>
          </cell>
        </row>
        <row r="114">
          <cell r="A114" t="str">
            <v>16639660000000</v>
          </cell>
          <cell r="B114" t="str">
            <v>Lakeside Union Elementary</v>
          </cell>
          <cell r="D114" t="str">
            <v>Yes</v>
          </cell>
        </row>
        <row r="115">
          <cell r="A115" t="str">
            <v>16739320000000</v>
          </cell>
          <cell r="B115" t="str">
            <v>Reef-Sunset Unified</v>
          </cell>
          <cell r="D115" t="str">
            <v>Yes</v>
          </cell>
        </row>
        <row r="116">
          <cell r="A116" t="str">
            <v>17640220000000</v>
          </cell>
          <cell r="B116" t="str">
            <v>Konocti Unified</v>
          </cell>
          <cell r="D116" t="str">
            <v>Yes</v>
          </cell>
        </row>
        <row r="117">
          <cell r="A117" t="str">
            <v>18641960000000</v>
          </cell>
          <cell r="B117" t="str">
            <v>Susanville Elementary</v>
          </cell>
          <cell r="C117" t="str">
            <v>Lead</v>
          </cell>
          <cell r="D117" t="str">
            <v>Yes</v>
          </cell>
        </row>
        <row r="118">
          <cell r="A118" t="str">
            <v>19101990000000</v>
          </cell>
          <cell r="B118" t="str">
            <v>Los Angeles County Office of Education</v>
          </cell>
          <cell r="D118" t="str">
            <v>Yes</v>
          </cell>
        </row>
        <row r="119">
          <cell r="A119" t="str">
            <v>19101990124925</v>
          </cell>
          <cell r="B119" t="str">
            <v>Celerity Sirius Charter</v>
          </cell>
          <cell r="D119" t="str">
            <v>Yes</v>
          </cell>
        </row>
        <row r="120">
          <cell r="A120" t="str">
            <v>19642120000000</v>
          </cell>
          <cell r="B120" t="str">
            <v>ABC Unified</v>
          </cell>
          <cell r="D120" t="str">
            <v>Yes</v>
          </cell>
        </row>
        <row r="121">
          <cell r="A121" t="str">
            <v>19642460000000</v>
          </cell>
          <cell r="B121" t="str">
            <v>Antelope Valley Union High</v>
          </cell>
          <cell r="D121" t="str">
            <v>Yes</v>
          </cell>
        </row>
        <row r="122">
          <cell r="A122" t="str">
            <v>19642790000000</v>
          </cell>
          <cell r="B122" t="str">
            <v>Azusa Unified</v>
          </cell>
          <cell r="D122" t="str">
            <v>Yes</v>
          </cell>
        </row>
        <row r="123">
          <cell r="A123" t="str">
            <v>19642870000000</v>
          </cell>
          <cell r="B123" t="str">
            <v>Baldwin Park Unified</v>
          </cell>
          <cell r="D123" t="str">
            <v>Yes</v>
          </cell>
        </row>
        <row r="124">
          <cell r="A124" t="str">
            <v>19642950000000</v>
          </cell>
          <cell r="B124" t="str">
            <v>Bassett Unified</v>
          </cell>
          <cell r="D124" t="str">
            <v>Yes</v>
          </cell>
        </row>
        <row r="125">
          <cell r="A125" t="str">
            <v>19643030000000</v>
          </cell>
          <cell r="B125" t="str">
            <v>Bellflower Unified</v>
          </cell>
          <cell r="D125" t="str">
            <v>Yes</v>
          </cell>
        </row>
        <row r="126">
          <cell r="A126" t="str">
            <v>19643110000000</v>
          </cell>
          <cell r="B126" t="str">
            <v>Beverly Hills Unified</v>
          </cell>
          <cell r="D126" t="str">
            <v>Yes</v>
          </cell>
        </row>
        <row r="127">
          <cell r="A127" t="str">
            <v>19643290000000</v>
          </cell>
          <cell r="B127" t="str">
            <v>Bonita Unified</v>
          </cell>
          <cell r="D127" t="str">
            <v>Yes</v>
          </cell>
        </row>
        <row r="128">
          <cell r="A128" t="str">
            <v>19643370000000</v>
          </cell>
          <cell r="B128" t="str">
            <v>Burbank Unified</v>
          </cell>
          <cell r="D128" t="str">
            <v>Yes</v>
          </cell>
        </row>
        <row r="129">
          <cell r="A129" t="str">
            <v>19643450000000</v>
          </cell>
          <cell r="B129" t="str">
            <v>Castaic Union</v>
          </cell>
          <cell r="D129" t="str">
            <v>Yes</v>
          </cell>
        </row>
        <row r="130">
          <cell r="A130" t="str">
            <v>19643520000000</v>
          </cell>
          <cell r="B130" t="str">
            <v>Centinela Valley Union High</v>
          </cell>
          <cell r="D130" t="str">
            <v>Yes</v>
          </cell>
        </row>
        <row r="131">
          <cell r="A131" t="str">
            <v>19643780000000</v>
          </cell>
          <cell r="B131" t="str">
            <v>Charter Oak Unified</v>
          </cell>
          <cell r="D131" t="str">
            <v>Yes</v>
          </cell>
        </row>
        <row r="132">
          <cell r="A132" t="str">
            <v>19643940000000</v>
          </cell>
          <cell r="B132" t="str">
            <v>Claremont Unified</v>
          </cell>
          <cell r="D132" t="str">
            <v>Yes</v>
          </cell>
        </row>
        <row r="133">
          <cell r="A133" t="str">
            <v>19644360000000</v>
          </cell>
          <cell r="B133" t="str">
            <v>Covina-Valley Unified</v>
          </cell>
          <cell r="D133" t="str">
            <v>Yes</v>
          </cell>
        </row>
        <row r="134">
          <cell r="A134" t="str">
            <v>19644440000000</v>
          </cell>
          <cell r="B134" t="str">
            <v>Culver City Unified</v>
          </cell>
          <cell r="D134" t="str">
            <v>Yes</v>
          </cell>
        </row>
        <row r="135">
          <cell r="A135" t="str">
            <v>19644510000000</v>
          </cell>
          <cell r="B135" t="str">
            <v>Downey Unified</v>
          </cell>
          <cell r="D135" t="str">
            <v>Yes</v>
          </cell>
        </row>
        <row r="136">
          <cell r="A136" t="str">
            <v>19644690000000</v>
          </cell>
          <cell r="B136" t="str">
            <v>Duarte Unified</v>
          </cell>
          <cell r="D136" t="str">
            <v>Yes</v>
          </cell>
        </row>
        <row r="137">
          <cell r="A137" t="str">
            <v>19644770000000</v>
          </cell>
          <cell r="B137" t="str">
            <v>Eastside Union Elementary</v>
          </cell>
          <cell r="D137" t="str">
            <v>Yes</v>
          </cell>
        </row>
        <row r="138">
          <cell r="A138" t="str">
            <v>19644850000000</v>
          </cell>
          <cell r="B138" t="str">
            <v>East Whittier City Elementary</v>
          </cell>
          <cell r="D138" t="str">
            <v>Yes</v>
          </cell>
        </row>
        <row r="139">
          <cell r="A139" t="str">
            <v>19645010000000</v>
          </cell>
          <cell r="B139" t="str">
            <v>El Monte City</v>
          </cell>
          <cell r="D139" t="str">
            <v>Yes</v>
          </cell>
        </row>
        <row r="140">
          <cell r="A140" t="str">
            <v>19645190000000</v>
          </cell>
          <cell r="B140" t="str">
            <v>El Monte Union High</v>
          </cell>
          <cell r="D140" t="str">
            <v>Yes</v>
          </cell>
        </row>
        <row r="141">
          <cell r="A141" t="str">
            <v>19645270000000</v>
          </cell>
          <cell r="B141" t="str">
            <v>El Rancho Unified</v>
          </cell>
          <cell r="D141" t="str">
            <v>Yes</v>
          </cell>
        </row>
        <row r="142">
          <cell r="A142" t="str">
            <v>19645350000000</v>
          </cell>
          <cell r="B142" t="str">
            <v>El Segundo Unified</v>
          </cell>
          <cell r="D142" t="str">
            <v>Yes</v>
          </cell>
        </row>
        <row r="143">
          <cell r="A143" t="str">
            <v>19645500000000</v>
          </cell>
          <cell r="B143" t="str">
            <v>Garvey Elementary</v>
          </cell>
          <cell r="D143" t="str">
            <v>Yes</v>
          </cell>
        </row>
        <row r="144">
          <cell r="A144" t="str">
            <v>19645680000000</v>
          </cell>
          <cell r="B144" t="str">
            <v>Glendale Unified</v>
          </cell>
          <cell r="D144" t="str">
            <v>Yes</v>
          </cell>
        </row>
        <row r="145">
          <cell r="A145" t="str">
            <v>19645760000000</v>
          </cell>
          <cell r="B145" t="str">
            <v>Glendora Unified</v>
          </cell>
          <cell r="D145" t="str">
            <v>Yes</v>
          </cell>
        </row>
        <row r="146">
          <cell r="A146" t="str">
            <v>19645920000000</v>
          </cell>
          <cell r="B146" t="str">
            <v>Hawthorne</v>
          </cell>
          <cell r="D146" t="str">
            <v>Yes</v>
          </cell>
        </row>
        <row r="147">
          <cell r="A147" t="str">
            <v>19646340000000</v>
          </cell>
          <cell r="B147" t="str">
            <v>Inglewood Unified</v>
          </cell>
          <cell r="D147" t="str">
            <v>Yes</v>
          </cell>
        </row>
        <row r="148">
          <cell r="A148" t="str">
            <v>19646340119552</v>
          </cell>
          <cell r="B148" t="str">
            <v>Today's Fresh Start Charter School Inglewood</v>
          </cell>
          <cell r="D148" t="str">
            <v>Yes</v>
          </cell>
        </row>
        <row r="149">
          <cell r="A149" t="str">
            <v>19646420000000</v>
          </cell>
          <cell r="B149" t="str">
            <v>Keppel Union Elementary</v>
          </cell>
          <cell r="D149" t="str">
            <v>Yes</v>
          </cell>
        </row>
        <row r="150">
          <cell r="A150" t="str">
            <v>19646590000000</v>
          </cell>
          <cell r="B150" t="str">
            <v>La Canada Unified</v>
          </cell>
          <cell r="D150" t="str">
            <v>Yes</v>
          </cell>
        </row>
        <row r="151">
          <cell r="A151" t="str">
            <v>19646670000000</v>
          </cell>
          <cell r="B151" t="str">
            <v>Lancaster Elementary</v>
          </cell>
          <cell r="D151" t="str">
            <v>Yes</v>
          </cell>
        </row>
        <row r="152">
          <cell r="A152" t="str">
            <v>19646830000000</v>
          </cell>
          <cell r="B152" t="str">
            <v>Las Virgenes Unified</v>
          </cell>
          <cell r="D152" t="str">
            <v>Yes</v>
          </cell>
        </row>
        <row r="153">
          <cell r="A153" t="str">
            <v>19646910000000</v>
          </cell>
          <cell r="B153" t="str">
            <v>Lawndale Elementary</v>
          </cell>
          <cell r="D153" t="str">
            <v>Yes</v>
          </cell>
        </row>
        <row r="154">
          <cell r="A154" t="str">
            <v>19647090000000</v>
          </cell>
          <cell r="B154" t="str">
            <v>Lennox</v>
          </cell>
          <cell r="D154" t="str">
            <v>Yes</v>
          </cell>
        </row>
        <row r="155">
          <cell r="A155" t="str">
            <v>19647170000000</v>
          </cell>
          <cell r="B155" t="str">
            <v>Little Lake City Elementary</v>
          </cell>
          <cell r="D155" t="str">
            <v>Yes</v>
          </cell>
        </row>
        <row r="156">
          <cell r="A156" t="str">
            <v>19647250000000</v>
          </cell>
          <cell r="B156" t="str">
            <v>Long Beach Unified</v>
          </cell>
          <cell r="D156" t="str">
            <v>Yes</v>
          </cell>
        </row>
        <row r="157">
          <cell r="A157" t="str">
            <v>19647330000000</v>
          </cell>
          <cell r="B157" t="str">
            <v>Los Angeles Unified</v>
          </cell>
          <cell r="D157" t="str">
            <v>Yes</v>
          </cell>
        </row>
        <row r="158">
          <cell r="A158" t="str">
            <v>19647330100289</v>
          </cell>
          <cell r="B158" t="str">
            <v>N.E.W. Academy of Science and Arts</v>
          </cell>
          <cell r="D158" t="str">
            <v>Yes</v>
          </cell>
        </row>
        <row r="159">
          <cell r="A159" t="str">
            <v>19647330100743</v>
          </cell>
          <cell r="B159" t="str">
            <v>Accelerated Charter Elementary</v>
          </cell>
          <cell r="D159" t="str">
            <v>Yes</v>
          </cell>
        </row>
        <row r="160">
          <cell r="A160" t="str">
            <v>19647330108886</v>
          </cell>
          <cell r="B160" t="str">
            <v>Gabriella Charter</v>
          </cell>
          <cell r="D160" t="str">
            <v>Yes</v>
          </cell>
        </row>
        <row r="161">
          <cell r="A161" t="str">
            <v>19647330108910</v>
          </cell>
          <cell r="B161" t="str">
            <v>Celerity Nascent Charter</v>
          </cell>
          <cell r="D161" t="str">
            <v>Yes</v>
          </cell>
        </row>
        <row r="162">
          <cell r="A162" t="str">
            <v>19647330111211</v>
          </cell>
          <cell r="B162" t="str">
            <v>New Heights Charter</v>
          </cell>
          <cell r="D162" t="str">
            <v>Yes</v>
          </cell>
        </row>
        <row r="163">
          <cell r="A163" t="str">
            <v>19647330114884</v>
          </cell>
          <cell r="B163" t="str">
            <v>Aspire Junior Collegiate Academy</v>
          </cell>
          <cell r="D163" t="str">
            <v>Yes</v>
          </cell>
        </row>
        <row r="164">
          <cell r="A164" t="str">
            <v>19647330114967</v>
          </cell>
          <cell r="B164" t="str">
            <v>Global Education Academy</v>
          </cell>
          <cell r="C164" t="str">
            <v>Lead</v>
          </cell>
          <cell r="D164" t="str">
            <v>Yes</v>
          </cell>
        </row>
        <row r="165">
          <cell r="A165" t="str">
            <v>19647330115048</v>
          </cell>
          <cell r="B165" t="str">
            <v>Fenton Primary Center</v>
          </cell>
          <cell r="D165" t="str">
            <v>Yes</v>
          </cell>
        </row>
        <row r="166">
          <cell r="A166" t="str">
            <v>19647330115766</v>
          </cell>
          <cell r="B166" t="str">
            <v>Celerity Dyad Charter</v>
          </cell>
          <cell r="D166" t="str">
            <v>Yes</v>
          </cell>
        </row>
        <row r="167">
          <cell r="A167" t="str">
            <v>19647330115782</v>
          </cell>
          <cell r="B167" t="str">
            <v>Celerity Troika Charter</v>
          </cell>
          <cell r="D167" t="str">
            <v>Yes</v>
          </cell>
        </row>
        <row r="168">
          <cell r="A168" t="str">
            <v>19647330117903</v>
          </cell>
          <cell r="B168" t="str">
            <v>KIPP Raices Academy</v>
          </cell>
          <cell r="D168" t="str">
            <v>Yes</v>
          </cell>
        </row>
        <row r="169">
          <cell r="A169" t="str">
            <v>19647330117937</v>
          </cell>
          <cell r="B169" t="str">
            <v>ICEF Vista Elementary Academy</v>
          </cell>
          <cell r="C169" t="str">
            <v>Lead</v>
          </cell>
          <cell r="D169" t="str">
            <v>Yes</v>
          </cell>
        </row>
        <row r="170">
          <cell r="A170" t="str">
            <v>19647330120097</v>
          </cell>
          <cell r="B170" t="str">
            <v>Academia Moderna</v>
          </cell>
          <cell r="D170" t="str">
            <v>Yes</v>
          </cell>
        </row>
        <row r="171">
          <cell r="A171" t="str">
            <v>19647330120477</v>
          </cell>
          <cell r="B171" t="str">
            <v>Aspire Titan Academy</v>
          </cell>
          <cell r="D171" t="str">
            <v>Yes</v>
          </cell>
        </row>
        <row r="172">
          <cell r="A172" t="str">
            <v>19647330121079</v>
          </cell>
          <cell r="B172" t="str">
            <v>Ararat Charter</v>
          </cell>
          <cell r="D172" t="str">
            <v>Yes</v>
          </cell>
        </row>
        <row r="173">
          <cell r="A173" t="str">
            <v>19647330121707</v>
          </cell>
          <cell r="B173" t="str">
            <v>KIPP Comienza Community Prep</v>
          </cell>
          <cell r="D173" t="str">
            <v>Yes</v>
          </cell>
        </row>
        <row r="174">
          <cell r="A174" t="str">
            <v>19647330121848</v>
          </cell>
          <cell r="B174" t="str">
            <v>Crown Preparatory Academy</v>
          </cell>
          <cell r="C174" t="str">
            <v>Lead</v>
          </cell>
          <cell r="D174" t="str">
            <v>Yes</v>
          </cell>
        </row>
        <row r="175">
          <cell r="A175" t="str">
            <v>19647330122481</v>
          </cell>
          <cell r="B175" t="str">
            <v>Animo Jefferson Charter Middle</v>
          </cell>
          <cell r="C175" t="str">
            <v>Lead</v>
          </cell>
          <cell r="D175" t="str">
            <v>Yes</v>
          </cell>
        </row>
        <row r="176">
          <cell r="A176" t="str">
            <v>19647330122556</v>
          </cell>
          <cell r="B176" t="str">
            <v>Citizens of the World Charter Hollywood</v>
          </cell>
          <cell r="C176" t="str">
            <v>Lead</v>
          </cell>
          <cell r="D176" t="str">
            <v>Yes</v>
          </cell>
        </row>
        <row r="177">
          <cell r="A177" t="str">
            <v>19647330122614</v>
          </cell>
          <cell r="B177" t="str">
            <v>Aspire Gateway Academy Charter</v>
          </cell>
          <cell r="D177" t="str">
            <v>Yes</v>
          </cell>
        </row>
        <row r="178">
          <cell r="A178" t="str">
            <v>19647330122622</v>
          </cell>
          <cell r="B178" t="str">
            <v>Aspire Firestone Academy Charter</v>
          </cell>
          <cell r="D178" t="str">
            <v>Yes</v>
          </cell>
        </row>
        <row r="179">
          <cell r="A179" t="str">
            <v>19647330122655</v>
          </cell>
          <cell r="B179" t="str">
            <v>Celerity Octavia Charter</v>
          </cell>
          <cell r="D179" t="str">
            <v>Yes</v>
          </cell>
        </row>
        <row r="180">
          <cell r="A180" t="str">
            <v>19647330123166</v>
          </cell>
          <cell r="B180" t="str">
            <v>Celerity Palmati Charter</v>
          </cell>
          <cell r="D180" t="str">
            <v>Yes</v>
          </cell>
        </row>
        <row r="181">
          <cell r="A181" t="str">
            <v>19647330123984</v>
          </cell>
          <cell r="B181" t="str">
            <v>Celerity Cardinal Charter</v>
          </cell>
          <cell r="D181" t="str">
            <v>Yes</v>
          </cell>
        </row>
        <row r="182">
          <cell r="A182" t="str">
            <v>19647330124016</v>
          </cell>
          <cell r="B182" t="str">
            <v>Animo Western Charter Middle</v>
          </cell>
          <cell r="C182" t="str">
            <v>Lead</v>
          </cell>
          <cell r="D182" t="str">
            <v>Yes</v>
          </cell>
        </row>
        <row r="183">
          <cell r="A183" t="str">
            <v>19647330124198</v>
          </cell>
          <cell r="B183" t="str">
            <v>Extera Public</v>
          </cell>
          <cell r="D183" t="str">
            <v>Yes</v>
          </cell>
        </row>
        <row r="184">
          <cell r="A184" t="str">
            <v>19647330124784</v>
          </cell>
          <cell r="B184" t="str">
            <v>Aspire Slauson Academy Charter</v>
          </cell>
          <cell r="D184" t="str">
            <v>Yes</v>
          </cell>
        </row>
        <row r="185">
          <cell r="A185" t="str">
            <v>19647330124792</v>
          </cell>
          <cell r="B185" t="str">
            <v>Aspire Juanita Tate Academy Charter</v>
          </cell>
          <cell r="D185" t="str">
            <v>Yes</v>
          </cell>
        </row>
        <row r="186">
          <cell r="A186" t="str">
            <v>19647330124800</v>
          </cell>
          <cell r="B186" t="str">
            <v>Aspire Inskeep Academy Charter</v>
          </cell>
          <cell r="D186" t="str">
            <v>Yes</v>
          </cell>
        </row>
        <row r="187">
          <cell r="A187" t="str">
            <v>19647330124818</v>
          </cell>
          <cell r="B187" t="str">
            <v>Los Angeles Leadership Primary Academy</v>
          </cell>
          <cell r="D187" t="str">
            <v>Yes</v>
          </cell>
        </row>
        <row r="188">
          <cell r="A188" t="str">
            <v>19647330129270</v>
          </cell>
          <cell r="B188" t="str">
            <v>Animo Mae Jemison Charter Middle</v>
          </cell>
          <cell r="C188" t="str">
            <v>Lead</v>
          </cell>
          <cell r="D188" t="str">
            <v>Yes</v>
          </cell>
        </row>
        <row r="189">
          <cell r="A189" t="str">
            <v>19647331931047</v>
          </cell>
          <cell r="B189" t="str">
            <v>Birmingham Community Charter High</v>
          </cell>
          <cell r="D189" t="str">
            <v>Yes</v>
          </cell>
        </row>
        <row r="190">
          <cell r="A190" t="str">
            <v>19647336017016</v>
          </cell>
          <cell r="B190" t="str">
            <v>Fenton Avenue Charter</v>
          </cell>
          <cell r="D190" t="str">
            <v>Yes</v>
          </cell>
        </row>
        <row r="191">
          <cell r="A191" t="str">
            <v>19647336018204</v>
          </cell>
          <cell r="B191" t="str">
            <v>Montague Charter Academy</v>
          </cell>
          <cell r="D191" t="str">
            <v>Yes</v>
          </cell>
        </row>
        <row r="192">
          <cell r="A192" t="str">
            <v>19647336018642</v>
          </cell>
          <cell r="B192" t="str">
            <v>Pacoima Charter Elementary</v>
          </cell>
          <cell r="D192" t="str">
            <v>Yes</v>
          </cell>
        </row>
        <row r="193">
          <cell r="A193" t="str">
            <v>19647336019079</v>
          </cell>
          <cell r="B193" t="str">
            <v>Santa Monica Boulevard Community Charter</v>
          </cell>
          <cell r="D193" t="str">
            <v>Yes</v>
          </cell>
        </row>
        <row r="194">
          <cell r="A194" t="str">
            <v>19647336019715</v>
          </cell>
          <cell r="B194" t="str">
            <v>Vaughn Next Century Learning Center</v>
          </cell>
          <cell r="D194" t="str">
            <v>Yes</v>
          </cell>
        </row>
        <row r="195">
          <cell r="A195" t="str">
            <v>19647336112536</v>
          </cell>
          <cell r="B195" t="str">
            <v>Accelerated, The</v>
          </cell>
          <cell r="C195" t="str">
            <v>Lead</v>
          </cell>
          <cell r="D195" t="str">
            <v>Yes</v>
          </cell>
        </row>
        <row r="196">
          <cell r="A196" t="str">
            <v>19647336119044</v>
          </cell>
          <cell r="B196" t="str">
            <v>Multicultural Learning Center</v>
          </cell>
          <cell r="D196" t="str">
            <v>Yes</v>
          </cell>
        </row>
        <row r="197">
          <cell r="A197" t="str">
            <v>19647336119945</v>
          </cell>
          <cell r="B197" t="str">
            <v>Magnolia Science Academy</v>
          </cell>
          <cell r="C197" t="str">
            <v>Lead</v>
          </cell>
          <cell r="D197" t="str">
            <v>Yes</v>
          </cell>
        </row>
        <row r="198">
          <cell r="A198" t="str">
            <v>19647580000000</v>
          </cell>
          <cell r="B198" t="str">
            <v>Los Nietos</v>
          </cell>
          <cell r="D198" t="str">
            <v>Yes</v>
          </cell>
        </row>
        <row r="199">
          <cell r="A199" t="str">
            <v>19647740000000</v>
          </cell>
          <cell r="B199" t="str">
            <v>Lynwood Unified</v>
          </cell>
          <cell r="D199" t="str">
            <v>Yes</v>
          </cell>
        </row>
        <row r="200">
          <cell r="A200" t="str">
            <v>19647900000000</v>
          </cell>
          <cell r="B200" t="str">
            <v>Monrovia Unified</v>
          </cell>
          <cell r="D200" t="str">
            <v>Yes</v>
          </cell>
        </row>
        <row r="201">
          <cell r="A201" t="str">
            <v>19648080000000</v>
          </cell>
          <cell r="B201" t="str">
            <v>Montebello Unified</v>
          </cell>
          <cell r="D201" t="str">
            <v>Yes</v>
          </cell>
        </row>
        <row r="202">
          <cell r="A202" t="str">
            <v>19648160000000</v>
          </cell>
          <cell r="B202" t="str">
            <v>Mountain View Elementary</v>
          </cell>
          <cell r="D202" t="str">
            <v>Yes</v>
          </cell>
        </row>
        <row r="203">
          <cell r="A203" t="str">
            <v>19648320000000</v>
          </cell>
          <cell r="B203" t="str">
            <v>Newhall</v>
          </cell>
          <cell r="D203" t="str">
            <v>Yes</v>
          </cell>
        </row>
        <row r="204">
          <cell r="A204" t="str">
            <v>19648400000000</v>
          </cell>
          <cell r="B204" t="str">
            <v>Norwalk-La Mirada Unified</v>
          </cell>
          <cell r="D204" t="str">
            <v>Yes</v>
          </cell>
        </row>
        <row r="205">
          <cell r="A205" t="str">
            <v>19648570000000</v>
          </cell>
          <cell r="B205" t="str">
            <v>Palmdale Elementary</v>
          </cell>
          <cell r="D205" t="str">
            <v>Yes</v>
          </cell>
        </row>
        <row r="206">
          <cell r="A206" t="str">
            <v>19648650000000</v>
          </cell>
          <cell r="B206" t="str">
            <v>Palos Verdes Peninsula Unified</v>
          </cell>
          <cell r="D206" t="str">
            <v>Yes</v>
          </cell>
        </row>
        <row r="207">
          <cell r="A207" t="str">
            <v>19648730000000</v>
          </cell>
          <cell r="B207" t="str">
            <v>Paramount Unified</v>
          </cell>
          <cell r="D207" t="str">
            <v>Yes</v>
          </cell>
        </row>
        <row r="208">
          <cell r="A208" t="str">
            <v>19648810000000</v>
          </cell>
          <cell r="B208" t="str">
            <v>Pasadena Unified</v>
          </cell>
          <cell r="D208" t="str">
            <v>Yes</v>
          </cell>
        </row>
        <row r="209">
          <cell r="A209" t="str">
            <v>19649070000000</v>
          </cell>
          <cell r="B209" t="str">
            <v>Pomona Unified</v>
          </cell>
          <cell r="D209" t="str">
            <v>Yes</v>
          </cell>
        </row>
        <row r="210">
          <cell r="A210" t="str">
            <v>19649640000000</v>
          </cell>
          <cell r="B210" t="str">
            <v>San Marino Unified</v>
          </cell>
          <cell r="D210" t="str">
            <v>Yes</v>
          </cell>
        </row>
        <row r="211">
          <cell r="A211" t="str">
            <v>19650370000000</v>
          </cell>
          <cell r="B211" t="str">
            <v>South Whittier Elementary</v>
          </cell>
          <cell r="D211" t="str">
            <v>Yes</v>
          </cell>
        </row>
        <row r="212">
          <cell r="A212" t="str">
            <v>19650450000000</v>
          </cell>
          <cell r="B212" t="str">
            <v>Sulphur Springs Union</v>
          </cell>
          <cell r="D212" t="str">
            <v>Yes</v>
          </cell>
        </row>
        <row r="213">
          <cell r="A213" t="str">
            <v>19650520000000</v>
          </cell>
          <cell r="B213" t="str">
            <v>Temple City Unified</v>
          </cell>
          <cell r="D213" t="str">
            <v>Yes</v>
          </cell>
        </row>
        <row r="214">
          <cell r="A214" t="str">
            <v>19650600000000</v>
          </cell>
          <cell r="B214" t="str">
            <v>Torrance Unified</v>
          </cell>
          <cell r="D214" t="str">
            <v>Yes</v>
          </cell>
        </row>
        <row r="215">
          <cell r="A215" t="str">
            <v>19650780000000</v>
          </cell>
          <cell r="B215" t="str">
            <v>Valle Lindo Elementary</v>
          </cell>
          <cell r="D215" t="str">
            <v>Yes</v>
          </cell>
        </row>
        <row r="216">
          <cell r="A216" t="str">
            <v>19650940000000</v>
          </cell>
          <cell r="B216" t="str">
            <v>West Covina Unified</v>
          </cell>
          <cell r="D216" t="str">
            <v>Yes</v>
          </cell>
        </row>
        <row r="217">
          <cell r="A217" t="str">
            <v>19651100000000</v>
          </cell>
          <cell r="B217" t="str">
            <v>Whittier City Elementary</v>
          </cell>
          <cell r="D217" t="str">
            <v>Yes</v>
          </cell>
        </row>
        <row r="218">
          <cell r="A218" t="str">
            <v>19651280000000</v>
          </cell>
          <cell r="B218" t="str">
            <v>Whittier Union High</v>
          </cell>
          <cell r="D218" t="str">
            <v>Yes</v>
          </cell>
        </row>
        <row r="219">
          <cell r="A219" t="str">
            <v>19734370000000</v>
          </cell>
          <cell r="B219" t="str">
            <v>Compton Unified</v>
          </cell>
          <cell r="D219" t="str">
            <v>Yes</v>
          </cell>
        </row>
        <row r="220">
          <cell r="A220" t="str">
            <v>19734450000000</v>
          </cell>
          <cell r="B220" t="str">
            <v>Hacienda la Puente Unified</v>
          </cell>
          <cell r="D220" t="str">
            <v>Yes</v>
          </cell>
        </row>
        <row r="221">
          <cell r="A221" t="str">
            <v>19734520000000</v>
          </cell>
          <cell r="B221" t="str">
            <v>Rowland Unified</v>
          </cell>
          <cell r="D221" t="str">
            <v>Yes</v>
          </cell>
        </row>
        <row r="222">
          <cell r="A222" t="str">
            <v>19734600000000</v>
          </cell>
          <cell r="B222" t="str">
            <v>Walnut Valley Unified</v>
          </cell>
          <cell r="D222" t="str">
            <v>Yes</v>
          </cell>
        </row>
        <row r="223">
          <cell r="A223" t="str">
            <v>19752910000000</v>
          </cell>
          <cell r="B223" t="str">
            <v>San Gabriel Unified</v>
          </cell>
          <cell r="D223" t="str">
            <v>Yes</v>
          </cell>
        </row>
        <row r="224">
          <cell r="A224" t="str">
            <v>19757130000000</v>
          </cell>
          <cell r="B224" t="str">
            <v>Alhambra Unified</v>
          </cell>
          <cell r="D224" t="str">
            <v>Yes</v>
          </cell>
        </row>
        <row r="225">
          <cell r="A225" t="str">
            <v>19768690000000</v>
          </cell>
          <cell r="B225" t="str">
            <v>Wiseburn Unified</v>
          </cell>
          <cell r="D225" t="str">
            <v>Yes</v>
          </cell>
        </row>
        <row r="226">
          <cell r="A226" t="str">
            <v>20651770000000</v>
          </cell>
          <cell r="B226" t="str">
            <v>Alview-Dairyland Union Elementary</v>
          </cell>
          <cell r="D226" t="str">
            <v>Yes</v>
          </cell>
        </row>
        <row r="227">
          <cell r="A227" t="str">
            <v>20651930000000</v>
          </cell>
          <cell r="B227" t="str">
            <v>Chowchilla Elementary</v>
          </cell>
          <cell r="D227" t="str">
            <v>Yes</v>
          </cell>
        </row>
        <row r="228">
          <cell r="A228" t="str">
            <v>20652430000000</v>
          </cell>
          <cell r="B228" t="str">
            <v>Madera Unified</v>
          </cell>
          <cell r="D228" t="str">
            <v>Yes</v>
          </cell>
        </row>
        <row r="229">
          <cell r="A229" t="str">
            <v>21102150000000</v>
          </cell>
          <cell r="B229" t="str">
            <v>Marin County Office of Education</v>
          </cell>
          <cell r="C229" t="str">
            <v>Lead</v>
          </cell>
          <cell r="D229" t="str">
            <v>Yes</v>
          </cell>
        </row>
        <row r="230">
          <cell r="A230" t="str">
            <v>21654170000000</v>
          </cell>
          <cell r="B230" t="str">
            <v>Novato Unified</v>
          </cell>
          <cell r="D230" t="str">
            <v>Yes</v>
          </cell>
        </row>
        <row r="231">
          <cell r="A231" t="str">
            <v>21733610000000</v>
          </cell>
          <cell r="B231" t="str">
            <v>Shoreline Unified</v>
          </cell>
          <cell r="D231" t="str">
            <v>Yes</v>
          </cell>
        </row>
        <row r="232">
          <cell r="A232" t="str">
            <v>22655320000000</v>
          </cell>
          <cell r="B232" t="str">
            <v>Mariposa County Unified</v>
          </cell>
          <cell r="C232" t="str">
            <v>Lead</v>
          </cell>
          <cell r="D232" t="str">
            <v>Yes</v>
          </cell>
        </row>
        <row r="233">
          <cell r="A233" t="str">
            <v>23655400000000</v>
          </cell>
          <cell r="B233" t="str">
            <v>Anderson Valley Unified</v>
          </cell>
          <cell r="D233" t="str">
            <v>Yes</v>
          </cell>
        </row>
        <row r="234">
          <cell r="A234" t="str">
            <v>23655650000000</v>
          </cell>
          <cell r="B234" t="str">
            <v>Fort Bragg Unified</v>
          </cell>
          <cell r="D234" t="str">
            <v>Yes</v>
          </cell>
        </row>
        <row r="235">
          <cell r="A235" t="str">
            <v>23656150000000</v>
          </cell>
          <cell r="B235" t="str">
            <v>Ukiah Unified</v>
          </cell>
          <cell r="D235" t="str">
            <v>Yes</v>
          </cell>
        </row>
        <row r="236">
          <cell r="A236" t="str">
            <v>23656230000000</v>
          </cell>
          <cell r="B236" t="str">
            <v>Willits Unified</v>
          </cell>
          <cell r="D236" t="str">
            <v>Yes</v>
          </cell>
        </row>
        <row r="237">
          <cell r="A237" t="str">
            <v>24656310000000</v>
          </cell>
          <cell r="B237" t="str">
            <v>Atwater Elementary</v>
          </cell>
          <cell r="D237" t="str">
            <v>Yes</v>
          </cell>
        </row>
        <row r="238">
          <cell r="A238" t="str">
            <v>24656980000000</v>
          </cell>
          <cell r="B238" t="str">
            <v>Hilmar Unified</v>
          </cell>
          <cell r="D238" t="str">
            <v>Yes</v>
          </cell>
        </row>
        <row r="239">
          <cell r="A239" t="str">
            <v>24657300000000</v>
          </cell>
          <cell r="B239" t="str">
            <v>Le Grand Union High</v>
          </cell>
          <cell r="D239" t="str">
            <v>Yes</v>
          </cell>
        </row>
        <row r="240">
          <cell r="A240" t="str">
            <v>24657480000000</v>
          </cell>
          <cell r="B240" t="str">
            <v>Livingston Union</v>
          </cell>
          <cell r="D240" t="str">
            <v>Yes</v>
          </cell>
        </row>
        <row r="241">
          <cell r="A241" t="str">
            <v>24657550000000</v>
          </cell>
          <cell r="B241" t="str">
            <v>Los Banos Unified</v>
          </cell>
          <cell r="D241" t="str">
            <v>Yes</v>
          </cell>
        </row>
        <row r="242">
          <cell r="A242" t="str">
            <v>24657710000000</v>
          </cell>
          <cell r="B242" t="str">
            <v>Merced City Elementary</v>
          </cell>
          <cell r="D242" t="str">
            <v>Yes</v>
          </cell>
        </row>
        <row r="243">
          <cell r="A243" t="str">
            <v>24657890000000</v>
          </cell>
          <cell r="B243" t="str">
            <v>Merced Union High</v>
          </cell>
          <cell r="D243" t="str">
            <v>Yes</v>
          </cell>
        </row>
        <row r="244">
          <cell r="A244" t="str">
            <v>24658210000000</v>
          </cell>
          <cell r="B244" t="str">
            <v>Planada Elementary</v>
          </cell>
          <cell r="D244" t="str">
            <v>Yes</v>
          </cell>
        </row>
        <row r="245">
          <cell r="A245" t="str">
            <v>24658620000000</v>
          </cell>
          <cell r="B245" t="str">
            <v>Weaver Union</v>
          </cell>
          <cell r="D245" t="str">
            <v>Yes</v>
          </cell>
        </row>
        <row r="246">
          <cell r="A246" t="str">
            <v>24658700000000</v>
          </cell>
          <cell r="B246" t="str">
            <v>Winton</v>
          </cell>
          <cell r="D246" t="str">
            <v>Yes</v>
          </cell>
        </row>
        <row r="247">
          <cell r="A247" t="str">
            <v>24736190000000</v>
          </cell>
          <cell r="B247" t="str">
            <v>Gustine Unified</v>
          </cell>
          <cell r="D247" t="str">
            <v>Yes</v>
          </cell>
        </row>
        <row r="248">
          <cell r="A248" t="str">
            <v>24753170000000</v>
          </cell>
          <cell r="B248" t="str">
            <v>Dos Palos Oro Loma Joint Unified</v>
          </cell>
          <cell r="D248" t="str">
            <v>Yes</v>
          </cell>
        </row>
        <row r="249">
          <cell r="A249" t="str">
            <v>24753660000000</v>
          </cell>
          <cell r="B249" t="str">
            <v>Delhi Unified</v>
          </cell>
          <cell r="D249" t="str">
            <v>Yes</v>
          </cell>
        </row>
        <row r="250">
          <cell r="A250" t="str">
            <v>25735930000000</v>
          </cell>
          <cell r="B250" t="str">
            <v>Tulelake Basin Joint Unified</v>
          </cell>
          <cell r="C250" t="str">
            <v>Lead</v>
          </cell>
          <cell r="D250" t="str">
            <v>Yes</v>
          </cell>
        </row>
        <row r="251">
          <cell r="A251" t="str">
            <v>26102640000000</v>
          </cell>
          <cell r="B251" t="str">
            <v>Mono County Office of Education</v>
          </cell>
          <cell r="C251" t="str">
            <v>Lead</v>
          </cell>
          <cell r="D251" t="str">
            <v>Yes</v>
          </cell>
        </row>
        <row r="252">
          <cell r="A252" t="str">
            <v>26736920000000</v>
          </cell>
          <cell r="B252" t="str">
            <v>Mammoth Unified</v>
          </cell>
          <cell r="D252" t="str">
            <v>Yes</v>
          </cell>
        </row>
        <row r="253">
          <cell r="A253" t="str">
            <v>27659610000000</v>
          </cell>
          <cell r="B253" t="str">
            <v>Alisal Union</v>
          </cell>
          <cell r="D253" t="str">
            <v>Yes</v>
          </cell>
        </row>
        <row r="254">
          <cell r="A254" t="str">
            <v>27660500000000</v>
          </cell>
          <cell r="B254" t="str">
            <v>King City Union</v>
          </cell>
          <cell r="D254" t="str">
            <v>Yes</v>
          </cell>
        </row>
        <row r="255">
          <cell r="A255" t="str">
            <v>27660680000000</v>
          </cell>
          <cell r="B255" t="str">
            <v>South Monterey County Joint Union High</v>
          </cell>
          <cell r="D255" t="str">
            <v>Yes</v>
          </cell>
        </row>
        <row r="256">
          <cell r="A256" t="str">
            <v>27660920000000</v>
          </cell>
          <cell r="B256" t="str">
            <v>Monterey Peninsula Unified</v>
          </cell>
          <cell r="D256" t="str">
            <v>Yes</v>
          </cell>
        </row>
        <row r="257">
          <cell r="A257" t="str">
            <v>27661340000000</v>
          </cell>
          <cell r="B257" t="str">
            <v>Pacific Grove Unified</v>
          </cell>
          <cell r="D257" t="str">
            <v>Yes</v>
          </cell>
        </row>
        <row r="258">
          <cell r="A258" t="str">
            <v>27661420000000</v>
          </cell>
          <cell r="B258" t="str">
            <v>Salinas City Elementary</v>
          </cell>
          <cell r="D258" t="str">
            <v>Yes</v>
          </cell>
        </row>
        <row r="259">
          <cell r="A259" t="str">
            <v>27661590000000</v>
          </cell>
          <cell r="B259" t="str">
            <v>Salinas Union High</v>
          </cell>
          <cell r="D259" t="str">
            <v>Yes</v>
          </cell>
        </row>
        <row r="260">
          <cell r="A260" t="str">
            <v>27661910000000</v>
          </cell>
          <cell r="B260" t="str">
            <v>Santa Rita Union Elementary</v>
          </cell>
          <cell r="D260" t="str">
            <v>Yes</v>
          </cell>
        </row>
        <row r="261">
          <cell r="A261" t="str">
            <v>27738250000000</v>
          </cell>
          <cell r="B261" t="str">
            <v>North Monterey County Unified</v>
          </cell>
          <cell r="D261" t="str">
            <v>Yes</v>
          </cell>
        </row>
        <row r="262">
          <cell r="A262" t="str">
            <v>27754400000000</v>
          </cell>
          <cell r="B262" t="str">
            <v>Soledad Unified</v>
          </cell>
          <cell r="D262" t="str">
            <v>Yes</v>
          </cell>
        </row>
        <row r="263">
          <cell r="A263" t="str">
            <v>27754730000000</v>
          </cell>
          <cell r="B263" t="str">
            <v>Gonzales Unified</v>
          </cell>
          <cell r="D263" t="str">
            <v>Yes</v>
          </cell>
        </row>
        <row r="264">
          <cell r="A264" t="str">
            <v>28662660000000</v>
          </cell>
          <cell r="B264" t="str">
            <v>Napa Valley Unified</v>
          </cell>
          <cell r="D264" t="str">
            <v>Yes</v>
          </cell>
        </row>
        <row r="265">
          <cell r="A265" t="str">
            <v>28662900000000</v>
          </cell>
          <cell r="B265" t="str">
            <v>Saint Helena Unified</v>
          </cell>
          <cell r="D265" t="str">
            <v>Yes</v>
          </cell>
        </row>
        <row r="266">
          <cell r="A266" t="str">
            <v>30103060000000</v>
          </cell>
          <cell r="B266" t="str">
            <v>Orange County Department of Education</v>
          </cell>
          <cell r="D266" t="str">
            <v>Yes</v>
          </cell>
        </row>
        <row r="267">
          <cell r="A267" t="str">
            <v>30664230000000</v>
          </cell>
          <cell r="B267" t="str">
            <v>Anaheim City</v>
          </cell>
          <cell r="D267" t="str">
            <v>Yes</v>
          </cell>
        </row>
        <row r="268">
          <cell r="A268" t="str">
            <v>30664310000000</v>
          </cell>
          <cell r="B268" t="str">
            <v>Anaheim Union High</v>
          </cell>
          <cell r="D268" t="str">
            <v>Yes</v>
          </cell>
        </row>
        <row r="269">
          <cell r="A269" t="str">
            <v>30664490000000</v>
          </cell>
          <cell r="B269" t="str">
            <v>Brea-Olinda Unified</v>
          </cell>
          <cell r="D269" t="str">
            <v>Yes</v>
          </cell>
        </row>
        <row r="270">
          <cell r="A270" t="str">
            <v>30664560000000</v>
          </cell>
          <cell r="B270" t="str">
            <v>Buena Park Elementary</v>
          </cell>
          <cell r="D270" t="str">
            <v>Yes</v>
          </cell>
        </row>
        <row r="271">
          <cell r="A271" t="str">
            <v>30664640000000</v>
          </cell>
          <cell r="B271" t="str">
            <v>Capistrano Unified</v>
          </cell>
          <cell r="D271" t="str">
            <v>Yes</v>
          </cell>
        </row>
        <row r="272">
          <cell r="A272" t="str">
            <v>30664720000000</v>
          </cell>
          <cell r="B272" t="str">
            <v>Centralia Elementary</v>
          </cell>
          <cell r="D272" t="str">
            <v>Yes</v>
          </cell>
        </row>
        <row r="273">
          <cell r="A273" t="str">
            <v>30664800000000</v>
          </cell>
          <cell r="B273" t="str">
            <v>Cypress Elementary</v>
          </cell>
          <cell r="D273" t="str">
            <v>Yes</v>
          </cell>
        </row>
        <row r="274">
          <cell r="A274" t="str">
            <v>30665060000000</v>
          </cell>
          <cell r="B274" t="str">
            <v>Fullerton Elementary</v>
          </cell>
          <cell r="D274" t="str">
            <v>Yes</v>
          </cell>
        </row>
        <row r="275">
          <cell r="A275" t="str">
            <v>30665220000000</v>
          </cell>
          <cell r="B275" t="str">
            <v>Garden Grove Unified</v>
          </cell>
          <cell r="D275" t="str">
            <v>Yes</v>
          </cell>
        </row>
        <row r="276">
          <cell r="A276" t="str">
            <v>30665300000000</v>
          </cell>
          <cell r="B276" t="str">
            <v>Huntington Beach City Elementary</v>
          </cell>
          <cell r="D276" t="str">
            <v>Yes</v>
          </cell>
        </row>
        <row r="277">
          <cell r="A277" t="str">
            <v>30665480000000</v>
          </cell>
          <cell r="B277" t="str">
            <v>Huntington Beach Union High</v>
          </cell>
          <cell r="D277" t="str">
            <v>Yes</v>
          </cell>
        </row>
        <row r="278">
          <cell r="A278" t="str">
            <v>30665550000000</v>
          </cell>
          <cell r="B278" t="str">
            <v>Laguna Beach Unified</v>
          </cell>
          <cell r="D278" t="str">
            <v>Yes</v>
          </cell>
        </row>
        <row r="279">
          <cell r="A279" t="str">
            <v>30665890000000</v>
          </cell>
          <cell r="B279" t="str">
            <v>Magnolia Elementary</v>
          </cell>
          <cell r="D279" t="str">
            <v>Yes</v>
          </cell>
        </row>
        <row r="280">
          <cell r="A280" t="str">
            <v>30666130000000</v>
          </cell>
          <cell r="B280" t="str">
            <v>Ocean View</v>
          </cell>
          <cell r="D280" t="str">
            <v>Yes</v>
          </cell>
        </row>
        <row r="281">
          <cell r="A281" t="str">
            <v>30666210000000</v>
          </cell>
          <cell r="B281" t="str">
            <v>Orange Unified</v>
          </cell>
          <cell r="D281" t="str">
            <v>Yes</v>
          </cell>
        </row>
        <row r="282">
          <cell r="A282" t="str">
            <v>30666470000000</v>
          </cell>
          <cell r="B282" t="str">
            <v>Placentia-Yorba Linda Unified</v>
          </cell>
          <cell r="D282" t="str">
            <v>Yes</v>
          </cell>
        </row>
        <row r="283">
          <cell r="A283" t="str">
            <v>30666700000000</v>
          </cell>
          <cell r="B283" t="str">
            <v>Santa Ana Unified</v>
          </cell>
          <cell r="D283" t="str">
            <v>Yes</v>
          </cell>
        </row>
        <row r="284">
          <cell r="A284" t="str">
            <v>30666700109066</v>
          </cell>
          <cell r="B284" t="str">
            <v>Orange County Educational Arts Academy</v>
          </cell>
          <cell r="D284" t="str">
            <v>Yes</v>
          </cell>
        </row>
        <row r="285">
          <cell r="A285" t="str">
            <v>30666960000000</v>
          </cell>
          <cell r="B285" t="str">
            <v>Savanna Elementary</v>
          </cell>
          <cell r="D285" t="str">
            <v>Yes</v>
          </cell>
        </row>
        <row r="286">
          <cell r="A286" t="str">
            <v>30667460000000</v>
          </cell>
          <cell r="B286" t="str">
            <v>Westminster</v>
          </cell>
          <cell r="D286" t="str">
            <v>Yes</v>
          </cell>
        </row>
        <row r="287">
          <cell r="A287" t="str">
            <v>30736350000000</v>
          </cell>
          <cell r="B287" t="str">
            <v>Saddleback Valley Unified</v>
          </cell>
          <cell r="D287" t="str">
            <v>Yes</v>
          </cell>
        </row>
        <row r="288">
          <cell r="A288" t="str">
            <v>30736430000000</v>
          </cell>
          <cell r="B288" t="str">
            <v>Tustin Unified</v>
          </cell>
          <cell r="D288" t="str">
            <v>Yes</v>
          </cell>
        </row>
        <row r="289">
          <cell r="A289" t="str">
            <v>30736500000000</v>
          </cell>
          <cell r="B289" t="str">
            <v>Irvine Unified</v>
          </cell>
          <cell r="D289" t="str">
            <v>Yes</v>
          </cell>
        </row>
        <row r="290">
          <cell r="A290" t="str">
            <v>30739240000000</v>
          </cell>
          <cell r="B290" t="str">
            <v>Los Alamitos Unified</v>
          </cell>
          <cell r="D290" t="str">
            <v>Yes</v>
          </cell>
        </row>
        <row r="291">
          <cell r="A291" t="str">
            <v>31667870000000</v>
          </cell>
          <cell r="B291" t="str">
            <v>Auburn Union Elementary</v>
          </cell>
          <cell r="D291" t="str">
            <v>Yes</v>
          </cell>
        </row>
        <row r="292">
          <cell r="A292" t="str">
            <v>31668030000000</v>
          </cell>
          <cell r="B292" t="str">
            <v>Dry Creek Joint Elementary</v>
          </cell>
          <cell r="D292" t="str">
            <v>Yes</v>
          </cell>
        </row>
        <row r="293">
          <cell r="A293" t="str">
            <v>31669100000000</v>
          </cell>
          <cell r="B293" t="str">
            <v>Roseville City Elementary</v>
          </cell>
          <cell r="D293" t="str">
            <v>Yes</v>
          </cell>
        </row>
        <row r="294">
          <cell r="A294" t="str">
            <v>31669440000000</v>
          </cell>
          <cell r="B294" t="str">
            <v>Tahoe-Truckee Unified</v>
          </cell>
          <cell r="D294" t="str">
            <v>Yes</v>
          </cell>
        </row>
        <row r="295">
          <cell r="A295" t="str">
            <v>31669510000000</v>
          </cell>
          <cell r="B295" t="str">
            <v>Western Placer Unified</v>
          </cell>
          <cell r="D295" t="str">
            <v>Yes</v>
          </cell>
        </row>
        <row r="296">
          <cell r="A296" t="str">
            <v>31750850000000</v>
          </cell>
          <cell r="B296" t="str">
            <v>Rocklin Unified</v>
          </cell>
          <cell r="D296" t="str">
            <v>Yes</v>
          </cell>
        </row>
        <row r="297">
          <cell r="A297" t="str">
            <v>33103300000000</v>
          </cell>
          <cell r="B297" t="str">
            <v>Riverside County Office of Education</v>
          </cell>
          <cell r="D297" t="str">
            <v>Yes</v>
          </cell>
        </row>
        <row r="298">
          <cell r="A298" t="str">
            <v>33669770000000</v>
          </cell>
          <cell r="B298" t="str">
            <v>Alvord Unified</v>
          </cell>
          <cell r="D298" t="str">
            <v>Yes</v>
          </cell>
        </row>
        <row r="299">
          <cell r="A299" t="str">
            <v>33669930000000</v>
          </cell>
          <cell r="B299" t="str">
            <v>Beaumont Unified</v>
          </cell>
          <cell r="D299" t="str">
            <v>Yes</v>
          </cell>
        </row>
        <row r="300">
          <cell r="A300" t="str">
            <v>33670330000000</v>
          </cell>
          <cell r="B300" t="str">
            <v>Corona-Norco Unified</v>
          </cell>
          <cell r="D300" t="str">
            <v>Yes</v>
          </cell>
        </row>
        <row r="301">
          <cell r="A301" t="str">
            <v>33670580000000</v>
          </cell>
          <cell r="B301" t="str">
            <v>Desert Sands Unified</v>
          </cell>
          <cell r="D301" t="str">
            <v>Yes</v>
          </cell>
        </row>
        <row r="302">
          <cell r="A302" t="str">
            <v>33670820000000</v>
          </cell>
          <cell r="B302" t="str">
            <v>Hemet Unified</v>
          </cell>
          <cell r="D302" t="str">
            <v>Yes</v>
          </cell>
        </row>
        <row r="303">
          <cell r="A303" t="str">
            <v>33670900000000</v>
          </cell>
          <cell r="B303" t="str">
            <v>Jurupa Unified</v>
          </cell>
          <cell r="D303" t="str">
            <v>Yes</v>
          </cell>
        </row>
        <row r="304">
          <cell r="A304" t="str">
            <v>33671160000000</v>
          </cell>
          <cell r="B304" t="str">
            <v>Menifee Union Elementary</v>
          </cell>
          <cell r="D304" t="str">
            <v>Yes</v>
          </cell>
        </row>
        <row r="305">
          <cell r="A305" t="str">
            <v>33671240000000</v>
          </cell>
          <cell r="B305" t="str">
            <v>Moreno Valley Unified</v>
          </cell>
          <cell r="D305" t="str">
            <v>Yes</v>
          </cell>
        </row>
        <row r="306">
          <cell r="A306" t="str">
            <v>33671570000000</v>
          </cell>
          <cell r="B306" t="str">
            <v>Nuview Union</v>
          </cell>
          <cell r="D306" t="str">
            <v>Yes</v>
          </cell>
        </row>
        <row r="307">
          <cell r="A307" t="str">
            <v>33671730000000</v>
          </cell>
          <cell r="B307" t="str">
            <v>Palm Springs Unified</v>
          </cell>
          <cell r="D307" t="str">
            <v>Yes</v>
          </cell>
        </row>
        <row r="308">
          <cell r="A308" t="str">
            <v>33671810000000</v>
          </cell>
          <cell r="B308" t="str">
            <v>Palo Verde Unified</v>
          </cell>
          <cell r="D308" t="str">
            <v>Yes</v>
          </cell>
        </row>
        <row r="309">
          <cell r="A309" t="str">
            <v>33671990000000</v>
          </cell>
          <cell r="B309" t="str">
            <v>Perris Elementary</v>
          </cell>
          <cell r="D309" t="str">
            <v>Yes</v>
          </cell>
        </row>
        <row r="310">
          <cell r="A310" t="str">
            <v>33672070000000</v>
          </cell>
          <cell r="B310" t="str">
            <v>Perris Union High</v>
          </cell>
          <cell r="D310" t="str">
            <v>Yes</v>
          </cell>
        </row>
        <row r="311">
          <cell r="A311" t="str">
            <v>33672150000000</v>
          </cell>
          <cell r="B311" t="str">
            <v>Riverside Unified</v>
          </cell>
          <cell r="D311" t="str">
            <v>Yes</v>
          </cell>
        </row>
        <row r="312">
          <cell r="A312" t="str">
            <v>33672310000000</v>
          </cell>
          <cell r="B312" t="str">
            <v>Romoland Elementary</v>
          </cell>
          <cell r="D312" t="str">
            <v>Yes</v>
          </cell>
        </row>
        <row r="313">
          <cell r="A313" t="str">
            <v>33672490000000</v>
          </cell>
          <cell r="B313" t="str">
            <v>San Jacinto Unified</v>
          </cell>
          <cell r="D313" t="str">
            <v>Yes</v>
          </cell>
        </row>
        <row r="314">
          <cell r="A314" t="str">
            <v>33736760000000</v>
          </cell>
          <cell r="B314" t="str">
            <v>Coachella Valley Unified</v>
          </cell>
          <cell r="D314" t="str">
            <v>Yes</v>
          </cell>
        </row>
        <row r="315">
          <cell r="A315" t="str">
            <v>33751760000000</v>
          </cell>
          <cell r="B315" t="str">
            <v>Lake Elsinore Unified</v>
          </cell>
          <cell r="D315" t="str">
            <v>Yes</v>
          </cell>
        </row>
        <row r="316">
          <cell r="A316" t="str">
            <v>33751920000000</v>
          </cell>
          <cell r="B316" t="str">
            <v>Temecula Valley Unified</v>
          </cell>
          <cell r="D316" t="str">
            <v>Yes</v>
          </cell>
        </row>
        <row r="317">
          <cell r="A317" t="str">
            <v>33752420000000</v>
          </cell>
          <cell r="B317" t="str">
            <v>Val Verde Unified</v>
          </cell>
          <cell r="D317" t="str">
            <v>Yes</v>
          </cell>
        </row>
        <row r="318">
          <cell r="A318" t="str">
            <v>34673140000000</v>
          </cell>
          <cell r="B318" t="str">
            <v>Elk Grove Unified</v>
          </cell>
          <cell r="D318" t="str">
            <v>Yes</v>
          </cell>
        </row>
        <row r="319">
          <cell r="A319" t="str">
            <v>34673300000000</v>
          </cell>
          <cell r="B319" t="str">
            <v>Folsom-Cordova Unified</v>
          </cell>
          <cell r="D319" t="str">
            <v>Yes</v>
          </cell>
        </row>
        <row r="320">
          <cell r="A320" t="str">
            <v>34673480000000</v>
          </cell>
          <cell r="B320" t="str">
            <v>Galt Joint Union Elementary</v>
          </cell>
          <cell r="D320" t="str">
            <v>Yes</v>
          </cell>
        </row>
        <row r="321">
          <cell r="A321" t="str">
            <v>34674130000000</v>
          </cell>
          <cell r="B321" t="str">
            <v>River Delta Joint Unified</v>
          </cell>
          <cell r="D321" t="str">
            <v>Yes</v>
          </cell>
        </row>
        <row r="322">
          <cell r="A322" t="str">
            <v>34674210000000</v>
          </cell>
          <cell r="B322" t="str">
            <v>Robla Elementary</v>
          </cell>
          <cell r="D322" t="str">
            <v>Yes</v>
          </cell>
        </row>
        <row r="323">
          <cell r="A323" t="str">
            <v>34674390000000</v>
          </cell>
          <cell r="B323" t="str">
            <v>Sacramento City Unified</v>
          </cell>
          <cell r="D323" t="str">
            <v>Yes</v>
          </cell>
        </row>
        <row r="324">
          <cell r="A324" t="str">
            <v>34674390121665</v>
          </cell>
          <cell r="B324" t="str">
            <v>Yav Pem Suab Academy - Preparing for the Future Charter</v>
          </cell>
          <cell r="D324" t="str">
            <v>Yes</v>
          </cell>
        </row>
        <row r="325">
          <cell r="A325" t="str">
            <v>34674470000000</v>
          </cell>
          <cell r="B325" t="str">
            <v>San Juan Unified</v>
          </cell>
          <cell r="D325" t="str">
            <v>Yes</v>
          </cell>
        </row>
        <row r="326">
          <cell r="A326" t="str">
            <v>34674470128124</v>
          </cell>
          <cell r="B326" t="str">
            <v>Gateway International</v>
          </cell>
          <cell r="D326" t="str">
            <v>Yes</v>
          </cell>
        </row>
        <row r="327">
          <cell r="A327" t="str">
            <v>34739730000000</v>
          </cell>
          <cell r="B327" t="str">
            <v>Center Joint Unified</v>
          </cell>
          <cell r="D327" t="str">
            <v>Yes</v>
          </cell>
        </row>
        <row r="328">
          <cell r="A328" t="str">
            <v>34752830000000</v>
          </cell>
          <cell r="B328" t="str">
            <v>Natomas Unified</v>
          </cell>
          <cell r="D328" t="str">
            <v>Yes</v>
          </cell>
        </row>
        <row r="329">
          <cell r="A329" t="str">
            <v>34765050000000</v>
          </cell>
          <cell r="B329" t="str">
            <v>Twin Rivers Unified</v>
          </cell>
          <cell r="D329" t="str">
            <v>Yes</v>
          </cell>
        </row>
        <row r="330">
          <cell r="A330" t="str">
            <v>34765050101766</v>
          </cell>
          <cell r="B330" t="str">
            <v>Community Outreach Academy</v>
          </cell>
          <cell r="D330" t="str">
            <v>Yes</v>
          </cell>
        </row>
        <row r="331">
          <cell r="A331" t="str">
            <v>34765050108837</v>
          </cell>
          <cell r="B331" t="str">
            <v>Community Collaborative Charter</v>
          </cell>
          <cell r="D331" t="str">
            <v>Yes</v>
          </cell>
        </row>
        <row r="332">
          <cell r="A332" t="str">
            <v>35674700000000</v>
          </cell>
          <cell r="B332" t="str">
            <v>Hollister</v>
          </cell>
          <cell r="D332" t="str">
            <v>Yes</v>
          </cell>
        </row>
        <row r="333">
          <cell r="A333" t="str">
            <v>35675380000000</v>
          </cell>
          <cell r="B333" t="str">
            <v>San Benito High</v>
          </cell>
          <cell r="D333" t="str">
            <v>Yes</v>
          </cell>
        </row>
        <row r="334">
          <cell r="A334" t="str">
            <v>36103630000000</v>
          </cell>
          <cell r="B334" t="str">
            <v>San Bernardino County Office of Education</v>
          </cell>
          <cell r="D334" t="str">
            <v>Yes</v>
          </cell>
        </row>
        <row r="335">
          <cell r="A335" t="str">
            <v>36675870000000</v>
          </cell>
          <cell r="B335" t="str">
            <v>Adelanto Elementary</v>
          </cell>
          <cell r="D335" t="str">
            <v>Yes</v>
          </cell>
        </row>
        <row r="336">
          <cell r="A336" t="str">
            <v>36675950000000</v>
          </cell>
          <cell r="B336" t="str">
            <v>Alta Loma Elementary</v>
          </cell>
          <cell r="D336" t="str">
            <v>Yes</v>
          </cell>
        </row>
        <row r="337">
          <cell r="A337" t="str">
            <v>36676110000000</v>
          </cell>
          <cell r="B337" t="str">
            <v>Barstow Unified</v>
          </cell>
          <cell r="D337" t="str">
            <v>Yes</v>
          </cell>
        </row>
        <row r="338">
          <cell r="A338" t="str">
            <v>36676370000000</v>
          </cell>
          <cell r="B338" t="str">
            <v>Bear Valley Unified</v>
          </cell>
          <cell r="D338" t="str">
            <v>Yes</v>
          </cell>
        </row>
        <row r="339">
          <cell r="A339" t="str">
            <v>36676450000000</v>
          </cell>
          <cell r="B339" t="str">
            <v>Central Elementary</v>
          </cell>
          <cell r="D339" t="str">
            <v>Yes</v>
          </cell>
        </row>
        <row r="340">
          <cell r="A340" t="str">
            <v>36676520000000</v>
          </cell>
          <cell r="B340" t="str">
            <v>Chaffey Joint Union High</v>
          </cell>
          <cell r="D340" t="str">
            <v>Yes</v>
          </cell>
        </row>
        <row r="341">
          <cell r="A341" t="str">
            <v>36676780000000</v>
          </cell>
          <cell r="B341" t="str">
            <v>Chino Valley Unified</v>
          </cell>
          <cell r="D341" t="str">
            <v>Yes</v>
          </cell>
        </row>
        <row r="342">
          <cell r="A342" t="str">
            <v>36676860000000</v>
          </cell>
          <cell r="B342" t="str">
            <v>Colton Joint Unified</v>
          </cell>
          <cell r="D342" t="str">
            <v>Yes</v>
          </cell>
        </row>
        <row r="343">
          <cell r="A343" t="str">
            <v>36676940000000</v>
          </cell>
          <cell r="B343" t="str">
            <v>Cucamonga Elementary</v>
          </cell>
          <cell r="D343" t="str">
            <v>Yes</v>
          </cell>
        </row>
        <row r="344">
          <cell r="A344" t="str">
            <v>36677100000000</v>
          </cell>
          <cell r="B344" t="str">
            <v>Fontana Unified</v>
          </cell>
          <cell r="D344" t="str">
            <v>Yes</v>
          </cell>
        </row>
        <row r="345">
          <cell r="A345" t="str">
            <v>36677770000000</v>
          </cell>
          <cell r="B345" t="str">
            <v>Morongo Unified</v>
          </cell>
          <cell r="D345" t="str">
            <v>Yes</v>
          </cell>
        </row>
        <row r="346">
          <cell r="A346" t="str">
            <v>36677850000000</v>
          </cell>
          <cell r="B346" t="str">
            <v>Mountain View Elementary</v>
          </cell>
          <cell r="D346" t="str">
            <v>Yes</v>
          </cell>
        </row>
        <row r="347">
          <cell r="A347" t="str">
            <v>36678190000000</v>
          </cell>
          <cell r="B347" t="str">
            <v>Ontario-Montclair</v>
          </cell>
          <cell r="D347" t="str">
            <v>Yes</v>
          </cell>
        </row>
        <row r="348">
          <cell r="A348" t="str">
            <v>36678500000000</v>
          </cell>
          <cell r="B348" t="str">
            <v>Rialto Unified</v>
          </cell>
          <cell r="D348" t="str">
            <v>Yes</v>
          </cell>
        </row>
        <row r="349">
          <cell r="A349" t="str">
            <v>36678680000000</v>
          </cell>
          <cell r="B349" t="str">
            <v>Rim of the World Unified</v>
          </cell>
          <cell r="D349" t="str">
            <v>Yes</v>
          </cell>
        </row>
        <row r="350">
          <cell r="A350" t="str">
            <v>36678760000000</v>
          </cell>
          <cell r="B350" t="str">
            <v>San Bernardino City Unified</v>
          </cell>
          <cell r="D350" t="str">
            <v>Yes</v>
          </cell>
        </row>
        <row r="351">
          <cell r="A351" t="str">
            <v>36678760114405</v>
          </cell>
          <cell r="B351" t="str">
            <v>Casa Ramona Academy for Technology, Community, and Education</v>
          </cell>
          <cell r="D351" t="str">
            <v>Yes</v>
          </cell>
        </row>
        <row r="352">
          <cell r="A352" t="str">
            <v>36679180000000</v>
          </cell>
          <cell r="B352" t="str">
            <v>Victor Elementary</v>
          </cell>
          <cell r="D352" t="str">
            <v>Yes</v>
          </cell>
        </row>
        <row r="353">
          <cell r="A353" t="str">
            <v>36679340000000</v>
          </cell>
          <cell r="B353" t="str">
            <v>Victor Valley Union High</v>
          </cell>
          <cell r="D353" t="str">
            <v>Yes</v>
          </cell>
        </row>
        <row r="354">
          <cell r="A354" t="str">
            <v>36679590000000</v>
          </cell>
          <cell r="B354" t="str">
            <v>Yucaipa-Calimesa Joint Unified</v>
          </cell>
          <cell r="D354" t="str">
            <v>Yes</v>
          </cell>
        </row>
        <row r="355">
          <cell r="A355" t="str">
            <v>36739570000000</v>
          </cell>
          <cell r="B355" t="str">
            <v>Snowline Joint Unified</v>
          </cell>
          <cell r="D355" t="str">
            <v>Yes</v>
          </cell>
        </row>
        <row r="356">
          <cell r="A356" t="str">
            <v>36750440000000</v>
          </cell>
          <cell r="B356" t="str">
            <v>Hesperia Unified</v>
          </cell>
          <cell r="D356" t="str">
            <v>Yes</v>
          </cell>
        </row>
        <row r="357">
          <cell r="A357" t="str">
            <v>36750690000000</v>
          </cell>
          <cell r="B357" t="str">
            <v>Upland Unified</v>
          </cell>
          <cell r="D357" t="str">
            <v>Yes</v>
          </cell>
        </row>
        <row r="358">
          <cell r="A358" t="str">
            <v>36750770000000</v>
          </cell>
          <cell r="B358" t="str">
            <v>Apple Valley Unified</v>
          </cell>
          <cell r="D358" t="str">
            <v>Yes</v>
          </cell>
        </row>
        <row r="359">
          <cell r="A359" t="str">
            <v>37103710000000</v>
          </cell>
          <cell r="B359" t="str">
            <v>San Diego County Office of Education</v>
          </cell>
          <cell r="D359" t="str">
            <v>Yes</v>
          </cell>
        </row>
        <row r="360">
          <cell r="A360" t="str">
            <v>37679830000000</v>
          </cell>
          <cell r="B360" t="str">
            <v>Borrego Springs Unified</v>
          </cell>
          <cell r="D360" t="str">
            <v>Yes</v>
          </cell>
        </row>
        <row r="361">
          <cell r="A361" t="str">
            <v>37680230000000</v>
          </cell>
          <cell r="B361" t="str">
            <v>Chula Vista Elementary</v>
          </cell>
          <cell r="D361" t="str">
            <v>Yes</v>
          </cell>
        </row>
        <row r="362">
          <cell r="A362" t="str">
            <v>37680230119594</v>
          </cell>
          <cell r="B362" t="str">
            <v>Leonardo da Vinci Health Sciences Charter</v>
          </cell>
          <cell r="D362" t="str">
            <v>Yes</v>
          </cell>
        </row>
        <row r="363">
          <cell r="A363" t="str">
            <v>37680236111322</v>
          </cell>
          <cell r="B363" t="str">
            <v>Discovery Charter</v>
          </cell>
          <cell r="D363" t="str">
            <v>Yes</v>
          </cell>
        </row>
        <row r="364">
          <cell r="A364" t="str">
            <v>37680560000000</v>
          </cell>
          <cell r="B364" t="str">
            <v>Del Mar Union Elementary</v>
          </cell>
          <cell r="D364" t="str">
            <v>Yes</v>
          </cell>
        </row>
        <row r="365">
          <cell r="A365" t="str">
            <v>37680800000000</v>
          </cell>
          <cell r="B365" t="str">
            <v>Encinitas Union Elementary</v>
          </cell>
          <cell r="D365" t="str">
            <v>Yes</v>
          </cell>
        </row>
        <row r="366">
          <cell r="A366" t="str">
            <v>37680980000000</v>
          </cell>
          <cell r="B366" t="str">
            <v>Escondido Union</v>
          </cell>
          <cell r="D366" t="str">
            <v>Yes</v>
          </cell>
        </row>
        <row r="367">
          <cell r="A367" t="str">
            <v>37681060000000</v>
          </cell>
          <cell r="B367" t="str">
            <v>Escondido Union High</v>
          </cell>
          <cell r="D367" t="str">
            <v>Yes</v>
          </cell>
        </row>
        <row r="368">
          <cell r="A368" t="str">
            <v>37681140000000</v>
          </cell>
          <cell r="B368" t="str">
            <v>Fallbrook Union Elementary</v>
          </cell>
          <cell r="D368" t="str">
            <v>Yes</v>
          </cell>
        </row>
        <row r="369">
          <cell r="A369" t="str">
            <v>37681220000000</v>
          </cell>
          <cell r="B369" t="str">
            <v>Fallbrook Union High</v>
          </cell>
          <cell r="D369" t="str">
            <v>Yes</v>
          </cell>
        </row>
        <row r="370">
          <cell r="A370" t="str">
            <v>37681303732732</v>
          </cell>
          <cell r="B370" t="str">
            <v>Helix High</v>
          </cell>
          <cell r="D370" t="str">
            <v>Yes</v>
          </cell>
        </row>
        <row r="371">
          <cell r="A371" t="str">
            <v>37681550000000</v>
          </cell>
          <cell r="B371" t="str">
            <v>Jamul-Dulzura Union Elementary</v>
          </cell>
          <cell r="D371" t="str">
            <v>Yes</v>
          </cell>
        </row>
        <row r="372">
          <cell r="A372" t="str">
            <v>37682050000000</v>
          </cell>
          <cell r="B372" t="str">
            <v>Lemon Grove</v>
          </cell>
          <cell r="D372" t="str">
            <v>Yes</v>
          </cell>
        </row>
        <row r="373">
          <cell r="A373" t="str">
            <v>37682130000000</v>
          </cell>
          <cell r="B373" t="str">
            <v>Mountain Empire Unified</v>
          </cell>
          <cell r="D373" t="str">
            <v>Yes</v>
          </cell>
        </row>
        <row r="374">
          <cell r="A374" t="str">
            <v>37682210000000</v>
          </cell>
          <cell r="B374" t="str">
            <v>National Elementary</v>
          </cell>
          <cell r="D374" t="str">
            <v>Yes</v>
          </cell>
        </row>
        <row r="375">
          <cell r="A375" t="str">
            <v>37682210101360</v>
          </cell>
          <cell r="B375" t="str">
            <v>Integrity Charter</v>
          </cell>
          <cell r="D375" t="str">
            <v>Yes</v>
          </cell>
        </row>
        <row r="376">
          <cell r="A376" t="str">
            <v>37682960000000</v>
          </cell>
          <cell r="B376" t="str">
            <v>Poway Unified</v>
          </cell>
          <cell r="D376" t="str">
            <v>Yes</v>
          </cell>
        </row>
        <row r="377">
          <cell r="A377" t="str">
            <v>37683040000000</v>
          </cell>
          <cell r="B377" t="str">
            <v>Ramona City Unified</v>
          </cell>
          <cell r="D377" t="str">
            <v>Yes</v>
          </cell>
        </row>
        <row r="378">
          <cell r="A378" t="str">
            <v>37683380108548</v>
          </cell>
          <cell r="B378" t="str">
            <v>Iftin Charter</v>
          </cell>
          <cell r="D378" t="str">
            <v>Yes</v>
          </cell>
        </row>
        <row r="379">
          <cell r="A379" t="str">
            <v>37683380109033</v>
          </cell>
          <cell r="B379" t="str">
            <v>King-Chavez Arts Academy</v>
          </cell>
          <cell r="D379" t="str">
            <v>Yes</v>
          </cell>
        </row>
        <row r="380">
          <cell r="A380" t="str">
            <v>37683380111906</v>
          </cell>
          <cell r="B380" t="str">
            <v>King-Chavez Preparatory Academy</v>
          </cell>
          <cell r="D380" t="str">
            <v>Yes</v>
          </cell>
        </row>
        <row r="381">
          <cell r="A381" t="str">
            <v>37683380118851</v>
          </cell>
          <cell r="B381" t="str">
            <v>King-Chavez Community High</v>
          </cell>
          <cell r="D381" t="str">
            <v>Yes</v>
          </cell>
        </row>
        <row r="382">
          <cell r="A382" t="str">
            <v>37683380124206</v>
          </cell>
          <cell r="B382" t="str">
            <v>America's Finest Charter</v>
          </cell>
          <cell r="D382" t="str">
            <v>Yes</v>
          </cell>
        </row>
        <row r="383">
          <cell r="A383" t="str">
            <v>37683380124347</v>
          </cell>
          <cell r="B383" t="str">
            <v>City Heights Preparatory Charter</v>
          </cell>
          <cell r="C383" t="str">
            <v>Lead</v>
          </cell>
          <cell r="D383" t="str">
            <v>Yes</v>
          </cell>
        </row>
        <row r="384">
          <cell r="A384" t="str">
            <v>37683383730959</v>
          </cell>
          <cell r="B384" t="str">
            <v>Charter School of San Diego</v>
          </cell>
          <cell r="C384" t="str">
            <v>Lead</v>
          </cell>
          <cell r="D384" t="str">
            <v>Yes</v>
          </cell>
        </row>
        <row r="385">
          <cell r="A385" t="str">
            <v>37683386039457</v>
          </cell>
          <cell r="B385" t="str">
            <v>Darnall Charter</v>
          </cell>
          <cell r="D385" t="str">
            <v>Yes</v>
          </cell>
        </row>
        <row r="386">
          <cell r="A386" t="str">
            <v>37683460000000</v>
          </cell>
          <cell r="B386" t="str">
            <v>San Dieguito Union High</v>
          </cell>
          <cell r="D386" t="str">
            <v>Yes</v>
          </cell>
        </row>
        <row r="387">
          <cell r="A387" t="str">
            <v>37683610000000</v>
          </cell>
          <cell r="B387" t="str">
            <v>Santee</v>
          </cell>
          <cell r="D387" t="str">
            <v>Yes</v>
          </cell>
        </row>
        <row r="388">
          <cell r="A388" t="str">
            <v>37683790000000</v>
          </cell>
          <cell r="B388" t="str">
            <v>San Ysidro Elementary</v>
          </cell>
          <cell r="D388" t="str">
            <v>Yes</v>
          </cell>
        </row>
        <row r="389">
          <cell r="A389" t="str">
            <v>37683950000000</v>
          </cell>
          <cell r="B389" t="str">
            <v>South Bay Union</v>
          </cell>
          <cell r="D389" t="str">
            <v>Yes</v>
          </cell>
        </row>
        <row r="390">
          <cell r="A390" t="str">
            <v>37684520000000</v>
          </cell>
          <cell r="B390" t="str">
            <v>Vista Unified</v>
          </cell>
          <cell r="D390" t="str">
            <v>Yes</v>
          </cell>
        </row>
        <row r="391">
          <cell r="A391" t="str">
            <v>37735690000000</v>
          </cell>
          <cell r="B391" t="str">
            <v>Oceanside Unified</v>
          </cell>
          <cell r="D391" t="str">
            <v>Yes</v>
          </cell>
        </row>
        <row r="392">
          <cell r="A392" t="str">
            <v>37737910000000</v>
          </cell>
          <cell r="B392" t="str">
            <v>San Marcos Unified</v>
          </cell>
          <cell r="D392" t="str">
            <v>Yes</v>
          </cell>
        </row>
        <row r="393">
          <cell r="A393" t="str">
            <v>37756140000000</v>
          </cell>
          <cell r="B393" t="str">
            <v>Valley Center-Pauma Unified</v>
          </cell>
          <cell r="D393" t="str">
            <v>Yes</v>
          </cell>
        </row>
        <row r="394">
          <cell r="A394" t="str">
            <v>37768510000000</v>
          </cell>
          <cell r="B394" t="str">
            <v>Bonsall Unified</v>
          </cell>
          <cell r="D394" t="str">
            <v>Yes</v>
          </cell>
        </row>
        <row r="395">
          <cell r="A395" t="str">
            <v>38684780000000</v>
          </cell>
          <cell r="B395" t="str">
            <v>San Francisco Unified</v>
          </cell>
          <cell r="D395" t="str">
            <v>Yes</v>
          </cell>
        </row>
        <row r="396">
          <cell r="A396" t="str">
            <v>38684786040935</v>
          </cell>
          <cell r="B396" t="str">
            <v>Edison Charter Academy</v>
          </cell>
          <cell r="D396" t="str">
            <v>Yes</v>
          </cell>
        </row>
        <row r="397">
          <cell r="A397" t="str">
            <v>38767520123505</v>
          </cell>
          <cell r="B397" t="str">
            <v>Mission Preparatory</v>
          </cell>
          <cell r="D397" t="str">
            <v>Yes</v>
          </cell>
        </row>
        <row r="398">
          <cell r="A398" t="str">
            <v>39103970000000</v>
          </cell>
          <cell r="B398" t="str">
            <v>San Joaquin County Office of Education</v>
          </cell>
          <cell r="C398" t="str">
            <v>Lead</v>
          </cell>
          <cell r="D398" t="str">
            <v>Yes</v>
          </cell>
        </row>
        <row r="399">
          <cell r="A399" t="str">
            <v>39685020000000</v>
          </cell>
          <cell r="B399" t="str">
            <v>Escalon Unified</v>
          </cell>
          <cell r="D399" t="str">
            <v>Yes</v>
          </cell>
        </row>
        <row r="400">
          <cell r="A400" t="str">
            <v>39685440000000</v>
          </cell>
          <cell r="B400" t="str">
            <v>Jefferson Elementary</v>
          </cell>
          <cell r="D400" t="str">
            <v>Yes</v>
          </cell>
        </row>
        <row r="401">
          <cell r="A401" t="str">
            <v>39685690000000</v>
          </cell>
          <cell r="B401" t="str">
            <v>Lincoln Unified</v>
          </cell>
          <cell r="D401" t="str">
            <v>Yes</v>
          </cell>
        </row>
        <row r="402">
          <cell r="A402" t="str">
            <v>39685770000000</v>
          </cell>
          <cell r="B402" t="str">
            <v>Linden Unified</v>
          </cell>
          <cell r="D402" t="str">
            <v>Yes</v>
          </cell>
        </row>
        <row r="403">
          <cell r="A403" t="str">
            <v>39685850000000</v>
          </cell>
          <cell r="B403" t="str">
            <v>Lodi Unified</v>
          </cell>
          <cell r="D403" t="str">
            <v>Yes</v>
          </cell>
        </row>
        <row r="404">
          <cell r="A404" t="str">
            <v>39685930000000</v>
          </cell>
          <cell r="B404" t="str">
            <v>Manteca Unified</v>
          </cell>
          <cell r="D404" t="str">
            <v>Yes</v>
          </cell>
        </row>
        <row r="405">
          <cell r="A405" t="str">
            <v>39686190000000</v>
          </cell>
          <cell r="B405" t="str">
            <v>New Hope Elementary</v>
          </cell>
          <cell r="D405" t="str">
            <v>Yes</v>
          </cell>
        </row>
        <row r="406">
          <cell r="A406" t="str">
            <v>39686500000000</v>
          </cell>
          <cell r="B406" t="str">
            <v>Ripon Unified</v>
          </cell>
          <cell r="D406" t="str">
            <v>Yes</v>
          </cell>
        </row>
        <row r="407">
          <cell r="A407" t="str">
            <v>39686760000000</v>
          </cell>
          <cell r="B407" t="str">
            <v>Stockton Unified</v>
          </cell>
          <cell r="D407" t="str">
            <v>Yes</v>
          </cell>
        </row>
        <row r="408">
          <cell r="A408" t="str">
            <v>39754990000000</v>
          </cell>
          <cell r="B408" t="str">
            <v>Tracy Joint Unified</v>
          </cell>
          <cell r="D408" t="str">
            <v>Yes</v>
          </cell>
        </row>
        <row r="409">
          <cell r="A409" t="str">
            <v>40104050000000</v>
          </cell>
          <cell r="B409" t="str">
            <v>San Luis Obispo County Office of Education</v>
          </cell>
          <cell r="C409" t="str">
            <v>Lead</v>
          </cell>
          <cell r="D409" t="str">
            <v>Yes</v>
          </cell>
        </row>
        <row r="410">
          <cell r="A410" t="str">
            <v>40687000000000</v>
          </cell>
          <cell r="B410" t="str">
            <v>Atascadero Unified</v>
          </cell>
          <cell r="D410" t="str">
            <v>Yes</v>
          </cell>
        </row>
        <row r="411">
          <cell r="A411" t="str">
            <v>40687590000000</v>
          </cell>
          <cell r="B411" t="str">
            <v>Lucia Mar Unified</v>
          </cell>
          <cell r="D411" t="str">
            <v>Yes</v>
          </cell>
        </row>
        <row r="412">
          <cell r="A412" t="str">
            <v>40688090000000</v>
          </cell>
          <cell r="B412" t="str">
            <v>San Luis Coastal Unified</v>
          </cell>
          <cell r="D412" t="str">
            <v>Yes</v>
          </cell>
        </row>
        <row r="413">
          <cell r="A413" t="str">
            <v>40688410000000</v>
          </cell>
          <cell r="B413" t="str">
            <v>Templeton Unified</v>
          </cell>
          <cell r="D413" t="str">
            <v>Yes</v>
          </cell>
        </row>
        <row r="414">
          <cell r="A414" t="str">
            <v>40754650000000</v>
          </cell>
          <cell r="B414" t="str">
            <v>Coast Unified</v>
          </cell>
          <cell r="D414" t="str">
            <v>Yes</v>
          </cell>
        </row>
        <row r="415">
          <cell r="A415" t="str">
            <v>41104130000000</v>
          </cell>
          <cell r="B415" t="str">
            <v>San Mateo County Office of Education</v>
          </cell>
          <cell r="D415" t="str">
            <v>Yes</v>
          </cell>
        </row>
        <row r="416">
          <cell r="A416" t="str">
            <v>41688820000000</v>
          </cell>
          <cell r="B416" t="str">
            <v>Burlingame Elementary</v>
          </cell>
          <cell r="D416" t="str">
            <v>Yes</v>
          </cell>
        </row>
        <row r="417">
          <cell r="A417" t="str">
            <v>41688900000000</v>
          </cell>
          <cell r="B417" t="str">
            <v>Cabrillo Unified</v>
          </cell>
          <cell r="D417" t="str">
            <v>Yes</v>
          </cell>
        </row>
        <row r="418">
          <cell r="A418" t="str">
            <v>41689240000000</v>
          </cell>
          <cell r="B418" t="str">
            <v>Jefferson Union High</v>
          </cell>
          <cell r="D418" t="str">
            <v>Yes</v>
          </cell>
        </row>
        <row r="419">
          <cell r="A419" t="str">
            <v>41689320000000</v>
          </cell>
          <cell r="B419" t="str">
            <v>Pacifica</v>
          </cell>
          <cell r="D419" t="str">
            <v>Yes</v>
          </cell>
        </row>
        <row r="420">
          <cell r="A420" t="str">
            <v>41689400000000</v>
          </cell>
          <cell r="B420" t="str">
            <v>La Honda-Pescadero Unified</v>
          </cell>
          <cell r="D420" t="str">
            <v>Yes</v>
          </cell>
        </row>
        <row r="421">
          <cell r="A421" t="str">
            <v>41689650000000</v>
          </cell>
          <cell r="B421" t="str">
            <v>Menlo Park City Elementary</v>
          </cell>
          <cell r="D421" t="str">
            <v>Yes</v>
          </cell>
        </row>
        <row r="422">
          <cell r="A422" t="str">
            <v>41689730000000</v>
          </cell>
          <cell r="B422" t="str">
            <v>Millbrae Elementary</v>
          </cell>
          <cell r="D422" t="str">
            <v>Yes</v>
          </cell>
        </row>
        <row r="423">
          <cell r="A423" t="str">
            <v>41689996114953</v>
          </cell>
          <cell r="B423" t="str">
            <v>Aspire East Palo Alto Charter</v>
          </cell>
          <cell r="D423" t="str">
            <v>Yes</v>
          </cell>
        </row>
        <row r="424">
          <cell r="A424" t="str">
            <v>41690050000000</v>
          </cell>
          <cell r="B424" t="str">
            <v>Redwood City Elementary</v>
          </cell>
          <cell r="D424" t="str">
            <v>Yes</v>
          </cell>
        </row>
        <row r="425">
          <cell r="A425" t="str">
            <v>41690210000000</v>
          </cell>
          <cell r="B425" t="str">
            <v>San Carlos Elementary</v>
          </cell>
          <cell r="D425" t="str">
            <v>Yes</v>
          </cell>
        </row>
        <row r="426">
          <cell r="A426" t="str">
            <v>41690390000000</v>
          </cell>
          <cell r="B426" t="str">
            <v>San Mateo-Foster City</v>
          </cell>
          <cell r="D426" t="str">
            <v>Yes</v>
          </cell>
        </row>
        <row r="427">
          <cell r="A427" t="str">
            <v>41690470000000</v>
          </cell>
          <cell r="B427" t="str">
            <v>San Mateo Union High</v>
          </cell>
          <cell r="D427" t="str">
            <v>Yes</v>
          </cell>
        </row>
        <row r="428">
          <cell r="A428" t="str">
            <v>41690620000000</v>
          </cell>
          <cell r="B428" t="str">
            <v>Sequoia Union High</v>
          </cell>
          <cell r="C428" t="str">
            <v>Lead</v>
          </cell>
          <cell r="D428" t="str">
            <v>Yes</v>
          </cell>
        </row>
        <row r="429">
          <cell r="A429" t="str">
            <v>41690700000000</v>
          </cell>
          <cell r="B429" t="str">
            <v>South San Francisco Unified</v>
          </cell>
          <cell r="D429" t="str">
            <v>Yes</v>
          </cell>
        </row>
        <row r="430">
          <cell r="A430" t="str">
            <v>42691200000000</v>
          </cell>
          <cell r="B430" t="str">
            <v>Santa Maria-Bonita</v>
          </cell>
          <cell r="D430" t="str">
            <v>Yes</v>
          </cell>
        </row>
        <row r="431">
          <cell r="A431" t="str">
            <v>42691380000000</v>
          </cell>
          <cell r="B431" t="str">
            <v>Buellton Union Elementary</v>
          </cell>
          <cell r="D431" t="str">
            <v>Yes</v>
          </cell>
        </row>
        <row r="432">
          <cell r="A432" t="str">
            <v>42691460000000</v>
          </cell>
          <cell r="B432" t="str">
            <v>Carpinteria Unified</v>
          </cell>
          <cell r="D432" t="str">
            <v>Yes</v>
          </cell>
        </row>
        <row r="433">
          <cell r="A433" t="str">
            <v>42691950000000</v>
          </cell>
          <cell r="B433" t="str">
            <v>Goleta Union Elementary</v>
          </cell>
          <cell r="D433" t="str">
            <v>Yes</v>
          </cell>
        </row>
        <row r="434">
          <cell r="A434" t="str">
            <v>42692030000000</v>
          </cell>
          <cell r="B434" t="str">
            <v>Guadalupe Union Elementary</v>
          </cell>
          <cell r="D434" t="str">
            <v>Yes</v>
          </cell>
        </row>
        <row r="435">
          <cell r="A435" t="str">
            <v>42692110000000</v>
          </cell>
          <cell r="B435" t="str">
            <v>Hope Elementary</v>
          </cell>
          <cell r="D435" t="str">
            <v>Yes</v>
          </cell>
        </row>
        <row r="436">
          <cell r="A436" t="str">
            <v>42692290000000</v>
          </cell>
          <cell r="B436" t="str">
            <v>Lompoc Unified</v>
          </cell>
          <cell r="D436" t="str">
            <v>Yes</v>
          </cell>
        </row>
        <row r="437">
          <cell r="A437" t="str">
            <v>42693100000000</v>
          </cell>
          <cell r="B437" t="str">
            <v>Santa Maria Joint Union High</v>
          </cell>
          <cell r="D437" t="str">
            <v>Yes</v>
          </cell>
        </row>
        <row r="438">
          <cell r="A438" t="str">
            <v>42693360000000</v>
          </cell>
          <cell r="B438" t="str">
            <v>Solvang Elementary</v>
          </cell>
          <cell r="D438" t="str">
            <v>Yes</v>
          </cell>
        </row>
        <row r="439">
          <cell r="A439" t="str">
            <v>42750100000000</v>
          </cell>
          <cell r="B439" t="str">
            <v>Cuyama Joint Unified</v>
          </cell>
          <cell r="C439" t="str">
            <v>Lead</v>
          </cell>
          <cell r="D439" t="str">
            <v>Yes</v>
          </cell>
        </row>
        <row r="440">
          <cell r="A440" t="str">
            <v>42767860000000</v>
          </cell>
          <cell r="B440" t="str">
            <v>Santa Barbara Unified</v>
          </cell>
          <cell r="D440" t="str">
            <v>Yes</v>
          </cell>
        </row>
        <row r="441">
          <cell r="A441" t="str">
            <v>42767866045918</v>
          </cell>
          <cell r="B441" t="str">
            <v>Peabody Charter</v>
          </cell>
          <cell r="D441" t="str">
            <v>Yes</v>
          </cell>
        </row>
        <row r="442">
          <cell r="A442" t="str">
            <v>42767866118202</v>
          </cell>
          <cell r="B442" t="str">
            <v>Adelante Charter</v>
          </cell>
          <cell r="D442" t="str">
            <v>Yes</v>
          </cell>
        </row>
        <row r="443">
          <cell r="A443" t="str">
            <v>43104390113704</v>
          </cell>
          <cell r="B443" t="str">
            <v>Rocketship Mateo Sheedy Elementary</v>
          </cell>
          <cell r="D443" t="str">
            <v>Yes</v>
          </cell>
        </row>
        <row r="444">
          <cell r="A444" t="str">
            <v>43104390119024</v>
          </cell>
          <cell r="B444" t="str">
            <v>Rocketship Si Se Puede Academy</v>
          </cell>
          <cell r="D444" t="str">
            <v>Yes</v>
          </cell>
        </row>
        <row r="445">
          <cell r="A445" t="str">
            <v>43104390120642</v>
          </cell>
          <cell r="B445" t="str">
            <v>Rocketship Los Suenos Academy</v>
          </cell>
          <cell r="D445" t="str">
            <v>Yes</v>
          </cell>
        </row>
        <row r="446">
          <cell r="A446" t="str">
            <v>43104390123281</v>
          </cell>
          <cell r="B446" t="str">
            <v>Rocketship Discovery Prep</v>
          </cell>
          <cell r="D446" t="str">
            <v>Yes</v>
          </cell>
        </row>
        <row r="447">
          <cell r="A447" t="str">
            <v>43104390125781</v>
          </cell>
          <cell r="B447" t="str">
            <v>Rocketship Academy Brilliant Minds</v>
          </cell>
          <cell r="D447" t="str">
            <v>Yes</v>
          </cell>
        </row>
        <row r="448">
          <cell r="A448" t="str">
            <v>43104390125799</v>
          </cell>
          <cell r="B448" t="str">
            <v>Rocketship Alma Academy</v>
          </cell>
          <cell r="D448" t="str">
            <v>Yes</v>
          </cell>
        </row>
        <row r="449">
          <cell r="A449" t="str">
            <v>43104390131110</v>
          </cell>
          <cell r="B449" t="str">
            <v>Rocketship Fuerza Community Prep</v>
          </cell>
          <cell r="D449" t="str">
            <v>Yes</v>
          </cell>
        </row>
        <row r="450">
          <cell r="A450" t="str">
            <v>43693690000000</v>
          </cell>
          <cell r="B450" t="str">
            <v>Alum Rock Union Elementary</v>
          </cell>
          <cell r="D450" t="str">
            <v>Yes</v>
          </cell>
        </row>
        <row r="451">
          <cell r="A451" t="str">
            <v>43693770000000</v>
          </cell>
          <cell r="B451" t="str">
            <v>Berryessa Union Elementary</v>
          </cell>
          <cell r="D451" t="str">
            <v>Yes</v>
          </cell>
        </row>
        <row r="452">
          <cell r="A452" t="str">
            <v>43693850000000</v>
          </cell>
          <cell r="B452" t="str">
            <v>Cambrian</v>
          </cell>
          <cell r="D452" t="str">
            <v>Yes</v>
          </cell>
        </row>
        <row r="453">
          <cell r="A453" t="str">
            <v>43693930000000</v>
          </cell>
          <cell r="B453" t="str">
            <v>Campbell Union</v>
          </cell>
          <cell r="D453" t="str">
            <v>Yes</v>
          </cell>
        </row>
        <row r="454">
          <cell r="A454" t="str">
            <v>43694010000000</v>
          </cell>
          <cell r="B454" t="str">
            <v>Campbell Union High</v>
          </cell>
          <cell r="D454" t="str">
            <v>Yes</v>
          </cell>
        </row>
        <row r="455">
          <cell r="A455" t="str">
            <v>43694190000000</v>
          </cell>
          <cell r="B455" t="str">
            <v>Cupertino Union</v>
          </cell>
          <cell r="D455" t="str">
            <v>Yes</v>
          </cell>
        </row>
        <row r="456">
          <cell r="A456" t="str">
            <v>43694270000000</v>
          </cell>
          <cell r="B456" t="str">
            <v>East Side Union High</v>
          </cell>
          <cell r="D456" t="str">
            <v>Yes</v>
          </cell>
        </row>
        <row r="457">
          <cell r="A457" t="str">
            <v>43694350000000</v>
          </cell>
          <cell r="B457" t="str">
            <v>Evergreen Elementary</v>
          </cell>
          <cell r="D457" t="str">
            <v>Yes</v>
          </cell>
        </row>
        <row r="458">
          <cell r="A458" t="str">
            <v>43694500123299</v>
          </cell>
          <cell r="B458" t="str">
            <v>Rocketship Mosaic Elementary</v>
          </cell>
          <cell r="D458" t="str">
            <v>Yes</v>
          </cell>
        </row>
        <row r="459">
          <cell r="A459" t="str">
            <v>43694500128108</v>
          </cell>
          <cell r="B459" t="str">
            <v>Rocketship Spark Academy</v>
          </cell>
          <cell r="D459" t="str">
            <v>Yes</v>
          </cell>
        </row>
        <row r="460">
          <cell r="A460" t="str">
            <v>43694680000000</v>
          </cell>
          <cell r="B460" t="str">
            <v>Fremont Union High</v>
          </cell>
          <cell r="D460" t="str">
            <v>Yes</v>
          </cell>
        </row>
        <row r="461">
          <cell r="A461" t="str">
            <v>43694840000000</v>
          </cell>
          <cell r="B461" t="str">
            <v>Gilroy Unified</v>
          </cell>
          <cell r="D461" t="str">
            <v>Yes</v>
          </cell>
        </row>
        <row r="462">
          <cell r="A462" t="str">
            <v>43695180000000</v>
          </cell>
          <cell r="B462" t="str">
            <v>Los Altos Elementary</v>
          </cell>
          <cell r="D462" t="str">
            <v>Yes</v>
          </cell>
        </row>
        <row r="463">
          <cell r="A463" t="str">
            <v>43695420000000</v>
          </cell>
          <cell r="B463" t="str">
            <v>Luther Burbank</v>
          </cell>
          <cell r="D463" t="str">
            <v>Yes</v>
          </cell>
        </row>
        <row r="464">
          <cell r="A464" t="str">
            <v>43695750000000</v>
          </cell>
          <cell r="B464" t="str">
            <v>Moreland</v>
          </cell>
          <cell r="D464" t="str">
            <v>Yes</v>
          </cell>
        </row>
        <row r="465">
          <cell r="A465" t="str">
            <v>43695830000000</v>
          </cell>
          <cell r="B465" t="str">
            <v>Morgan Hill Unified</v>
          </cell>
          <cell r="D465" t="str">
            <v>Yes</v>
          </cell>
        </row>
        <row r="466">
          <cell r="A466" t="str">
            <v>43695910000000</v>
          </cell>
          <cell r="B466" t="str">
            <v>Mountain View Whisman</v>
          </cell>
          <cell r="D466" t="str">
            <v>Yes</v>
          </cell>
        </row>
        <row r="467">
          <cell r="A467" t="str">
            <v>43696090000000</v>
          </cell>
          <cell r="B467" t="str">
            <v>Mountain View-Los Altos Union High</v>
          </cell>
          <cell r="D467" t="str">
            <v>Yes</v>
          </cell>
        </row>
        <row r="468">
          <cell r="A468" t="str">
            <v>43696250000000</v>
          </cell>
          <cell r="B468" t="str">
            <v>Oak Grove Elementary</v>
          </cell>
          <cell r="D468" t="str">
            <v>Yes</v>
          </cell>
        </row>
        <row r="469">
          <cell r="A469" t="str">
            <v>43696410000000</v>
          </cell>
          <cell r="B469" t="str">
            <v>Palo Alto Unified</v>
          </cell>
          <cell r="D469" t="str">
            <v>Yes</v>
          </cell>
        </row>
        <row r="470">
          <cell r="A470" t="str">
            <v>43696660000000</v>
          </cell>
          <cell r="B470" t="str">
            <v>San Jose Unified</v>
          </cell>
          <cell r="D470" t="str">
            <v>Yes</v>
          </cell>
        </row>
        <row r="471">
          <cell r="A471" t="str">
            <v>43696820000000</v>
          </cell>
          <cell r="B471" t="str">
            <v>Saratoga Union Elementary</v>
          </cell>
          <cell r="D471" t="str">
            <v>Yes</v>
          </cell>
        </row>
        <row r="472">
          <cell r="A472" t="str">
            <v>43696900000000</v>
          </cell>
          <cell r="B472" t="str">
            <v>Sunnyvale</v>
          </cell>
          <cell r="D472" t="str">
            <v>Yes</v>
          </cell>
        </row>
        <row r="473">
          <cell r="A473" t="str">
            <v>43697080000000</v>
          </cell>
          <cell r="B473" t="str">
            <v>Union Elementary</v>
          </cell>
          <cell r="D473" t="str">
            <v>Yes</v>
          </cell>
        </row>
        <row r="474">
          <cell r="A474" t="str">
            <v>43733870000000</v>
          </cell>
          <cell r="B474" t="str">
            <v>Milpitas Unified</v>
          </cell>
          <cell r="D474" t="str">
            <v>Yes</v>
          </cell>
        </row>
        <row r="475">
          <cell r="A475" t="str">
            <v>44697650000000</v>
          </cell>
          <cell r="B475" t="str">
            <v>Live Oak Elementary</v>
          </cell>
          <cell r="D475" t="str">
            <v>Yes</v>
          </cell>
        </row>
        <row r="476">
          <cell r="A476" t="str">
            <v>44697990000000</v>
          </cell>
          <cell r="B476" t="str">
            <v>Pajaro Valley Unified</v>
          </cell>
          <cell r="D476" t="str">
            <v>Yes</v>
          </cell>
        </row>
        <row r="477">
          <cell r="A477" t="str">
            <v>44698150000000</v>
          </cell>
          <cell r="B477" t="str">
            <v>Santa Cruz City Elementary</v>
          </cell>
          <cell r="D477" t="str">
            <v>Yes</v>
          </cell>
        </row>
        <row r="478">
          <cell r="A478" t="str">
            <v>44698230000000</v>
          </cell>
          <cell r="B478" t="str">
            <v>Santa Cruz City High</v>
          </cell>
          <cell r="D478" t="str">
            <v>Yes</v>
          </cell>
        </row>
        <row r="479">
          <cell r="A479" t="str">
            <v>45699140000000</v>
          </cell>
          <cell r="B479" t="str">
            <v>Cascade Union Elementary</v>
          </cell>
          <cell r="D479" t="str">
            <v>Yes</v>
          </cell>
        </row>
        <row r="480">
          <cell r="A480" t="str">
            <v>48705320000000</v>
          </cell>
          <cell r="B480" t="str">
            <v>Dixon Unified</v>
          </cell>
          <cell r="D480" t="str">
            <v>Yes</v>
          </cell>
        </row>
        <row r="481">
          <cell r="A481" t="str">
            <v>48705400000000</v>
          </cell>
          <cell r="B481" t="str">
            <v>Fairfield-Suisun Unified</v>
          </cell>
          <cell r="D481" t="str">
            <v>Yes</v>
          </cell>
        </row>
        <row r="482">
          <cell r="A482" t="str">
            <v>48705810000000</v>
          </cell>
          <cell r="B482" t="str">
            <v>Vallejo City Unified</v>
          </cell>
          <cell r="D482" t="str">
            <v>Yes</v>
          </cell>
        </row>
        <row r="483">
          <cell r="A483" t="str">
            <v>49104960000000</v>
          </cell>
          <cell r="B483" t="str">
            <v>Sonoma County Office of Education</v>
          </cell>
          <cell r="C483" t="str">
            <v>Lead</v>
          </cell>
          <cell r="D483" t="str">
            <v>Yes</v>
          </cell>
        </row>
        <row r="484">
          <cell r="A484" t="str">
            <v>49708050000000</v>
          </cell>
          <cell r="B484" t="str">
            <v>Mark West Union Elementary</v>
          </cell>
          <cell r="D484" t="str">
            <v>Yes</v>
          </cell>
        </row>
        <row r="485">
          <cell r="A485" t="str">
            <v>49708540000000</v>
          </cell>
          <cell r="B485" t="str">
            <v>Petaluma City Elementary</v>
          </cell>
          <cell r="D485" t="str">
            <v>Yes</v>
          </cell>
        </row>
        <row r="486">
          <cell r="A486" t="str">
            <v>49708620000000</v>
          </cell>
          <cell r="B486" t="str">
            <v>Petaluma Joint Union High</v>
          </cell>
          <cell r="D486" t="str">
            <v>Yes</v>
          </cell>
        </row>
        <row r="487">
          <cell r="A487" t="str">
            <v>49708960000000</v>
          </cell>
          <cell r="B487" t="str">
            <v>Rincon Valley Union Elementary</v>
          </cell>
          <cell r="D487" t="str">
            <v>Yes</v>
          </cell>
        </row>
        <row r="488">
          <cell r="A488" t="str">
            <v>49709040000000</v>
          </cell>
          <cell r="B488" t="str">
            <v>Roseland</v>
          </cell>
          <cell r="D488" t="str">
            <v>Yes</v>
          </cell>
        </row>
        <row r="489">
          <cell r="A489" t="str">
            <v>49709040101923</v>
          </cell>
          <cell r="B489" t="str">
            <v>Roseland Charter</v>
          </cell>
          <cell r="D489" t="str">
            <v>Yes</v>
          </cell>
        </row>
        <row r="490">
          <cell r="A490" t="str">
            <v>49709120000000</v>
          </cell>
          <cell r="B490" t="str">
            <v>Santa Rosa Elementary</v>
          </cell>
          <cell r="D490" t="str">
            <v>Yes</v>
          </cell>
        </row>
        <row r="491">
          <cell r="A491" t="str">
            <v>49709200000000</v>
          </cell>
          <cell r="B491" t="str">
            <v>Santa Rosa High</v>
          </cell>
          <cell r="D491" t="str">
            <v>Yes</v>
          </cell>
        </row>
        <row r="492">
          <cell r="A492" t="str">
            <v>49709950000000</v>
          </cell>
          <cell r="B492" t="str">
            <v>Waugh Elementary</v>
          </cell>
          <cell r="D492" t="str">
            <v>Yes</v>
          </cell>
        </row>
        <row r="493">
          <cell r="A493" t="str">
            <v>49710350000000</v>
          </cell>
          <cell r="B493" t="str">
            <v>Wright Elementary</v>
          </cell>
          <cell r="D493" t="str">
            <v>Yes</v>
          </cell>
        </row>
        <row r="494">
          <cell r="A494" t="str">
            <v>49738820000000</v>
          </cell>
          <cell r="B494" t="str">
            <v>Cotati-Rohnert Park Unified</v>
          </cell>
          <cell r="D494" t="str">
            <v>Yes</v>
          </cell>
        </row>
        <row r="495">
          <cell r="A495" t="str">
            <v>50105040000000</v>
          </cell>
          <cell r="B495" t="str">
            <v>Stanislaus County Office of Education</v>
          </cell>
          <cell r="D495" t="str">
            <v>Yes</v>
          </cell>
        </row>
        <row r="496">
          <cell r="A496" t="str">
            <v>50710430000000</v>
          </cell>
          <cell r="B496" t="str">
            <v>Ceres Unified</v>
          </cell>
          <cell r="D496" t="str">
            <v>Yes</v>
          </cell>
        </row>
        <row r="497">
          <cell r="A497" t="str">
            <v>50710500000000</v>
          </cell>
          <cell r="B497" t="str">
            <v>Chatom Union</v>
          </cell>
          <cell r="D497" t="str">
            <v>Yes</v>
          </cell>
        </row>
        <row r="498">
          <cell r="A498" t="str">
            <v>50710680000000</v>
          </cell>
          <cell r="B498" t="str">
            <v>Denair Unified</v>
          </cell>
          <cell r="D498" t="str">
            <v>Yes</v>
          </cell>
        </row>
        <row r="499">
          <cell r="A499" t="str">
            <v>50710760000000</v>
          </cell>
          <cell r="B499" t="str">
            <v>Empire Union Elementary</v>
          </cell>
          <cell r="D499" t="str">
            <v>Yes</v>
          </cell>
        </row>
        <row r="500">
          <cell r="A500" t="str">
            <v>50711340000000</v>
          </cell>
          <cell r="B500" t="str">
            <v>Keyes Union</v>
          </cell>
          <cell r="D500" t="str">
            <v>Yes</v>
          </cell>
        </row>
        <row r="501">
          <cell r="A501" t="str">
            <v>50711670000000</v>
          </cell>
          <cell r="B501" t="str">
            <v>Modesto City Elementary</v>
          </cell>
          <cell r="D501" t="str">
            <v>Yes</v>
          </cell>
        </row>
        <row r="502">
          <cell r="A502" t="str">
            <v>50711750000000</v>
          </cell>
          <cell r="B502" t="str">
            <v>Modesto City High</v>
          </cell>
          <cell r="D502" t="str">
            <v>Yes</v>
          </cell>
        </row>
        <row r="503">
          <cell r="A503" t="str">
            <v>50712170000000</v>
          </cell>
          <cell r="B503" t="str">
            <v>Patterson Joint Unified</v>
          </cell>
          <cell r="D503" t="str">
            <v>Yes</v>
          </cell>
        </row>
        <row r="504">
          <cell r="A504" t="str">
            <v>50712660000000</v>
          </cell>
          <cell r="B504" t="str">
            <v>Salida Union Elementary</v>
          </cell>
          <cell r="D504" t="str">
            <v>Yes</v>
          </cell>
        </row>
        <row r="505">
          <cell r="A505" t="str">
            <v>50712820000000</v>
          </cell>
          <cell r="B505" t="str">
            <v>Stanislaus Union Elementary</v>
          </cell>
          <cell r="D505" t="str">
            <v>Yes</v>
          </cell>
        </row>
        <row r="506">
          <cell r="A506" t="str">
            <v>50712900000000</v>
          </cell>
          <cell r="B506" t="str">
            <v>Sylvan Union Elementary</v>
          </cell>
          <cell r="D506" t="str">
            <v>Yes</v>
          </cell>
        </row>
        <row r="507">
          <cell r="A507" t="str">
            <v>50736010000000</v>
          </cell>
          <cell r="B507" t="str">
            <v>Newman-Crows Landing Unified</v>
          </cell>
          <cell r="D507" t="str">
            <v>Yes</v>
          </cell>
        </row>
        <row r="508">
          <cell r="A508" t="str">
            <v>50755490000000</v>
          </cell>
          <cell r="B508" t="str">
            <v>Hughson Unified</v>
          </cell>
          <cell r="D508" t="str">
            <v>Yes</v>
          </cell>
        </row>
        <row r="509">
          <cell r="A509" t="str">
            <v>50755560000000</v>
          </cell>
          <cell r="B509" t="str">
            <v>Riverbank Unified</v>
          </cell>
          <cell r="D509" t="str">
            <v>Yes</v>
          </cell>
        </row>
        <row r="510">
          <cell r="A510" t="str">
            <v>50755640000000</v>
          </cell>
          <cell r="B510" t="str">
            <v>Oakdale Joint Unified</v>
          </cell>
          <cell r="D510" t="str">
            <v>Yes</v>
          </cell>
        </row>
        <row r="511">
          <cell r="A511" t="str">
            <v>50755720000000</v>
          </cell>
          <cell r="B511" t="str">
            <v>Waterford Unified</v>
          </cell>
          <cell r="D511" t="str">
            <v>Yes</v>
          </cell>
        </row>
        <row r="512">
          <cell r="A512" t="str">
            <v>50755725030317</v>
          </cell>
          <cell r="B512" t="str">
            <v>Connecting Waters Charter</v>
          </cell>
          <cell r="C512" t="str">
            <v>Lead</v>
          </cell>
          <cell r="D512" t="str">
            <v>Yes</v>
          </cell>
        </row>
        <row r="513">
          <cell r="A513" t="str">
            <v>50757390000000</v>
          </cell>
          <cell r="B513" t="str">
            <v>Turlock Unified</v>
          </cell>
          <cell r="D513" t="str">
            <v>Yes</v>
          </cell>
        </row>
        <row r="514">
          <cell r="A514" t="str">
            <v>51105120000000</v>
          </cell>
          <cell r="B514" t="str">
            <v>Sutter County Office of Education</v>
          </cell>
          <cell r="C514" t="str">
            <v>Lead</v>
          </cell>
          <cell r="D514" t="str">
            <v>Yes</v>
          </cell>
        </row>
        <row r="515">
          <cell r="A515" t="str">
            <v>51713990000000</v>
          </cell>
          <cell r="B515" t="str">
            <v>Live Oak Unified</v>
          </cell>
          <cell r="D515" t="str">
            <v>Yes</v>
          </cell>
        </row>
        <row r="516">
          <cell r="A516" t="str">
            <v>51714640000000</v>
          </cell>
          <cell r="B516" t="str">
            <v>Yuba City Unified</v>
          </cell>
          <cell r="D516" t="str">
            <v>Yes</v>
          </cell>
        </row>
        <row r="517">
          <cell r="A517" t="str">
            <v>52105200000000</v>
          </cell>
          <cell r="B517" t="str">
            <v>Tehama County Office of Education</v>
          </cell>
          <cell r="C517" t="str">
            <v>Lead</v>
          </cell>
          <cell r="D517" t="str">
            <v>Yes</v>
          </cell>
        </row>
        <row r="518">
          <cell r="A518" t="str">
            <v>52715480000000</v>
          </cell>
          <cell r="B518" t="str">
            <v>Gerber Union Elementary</v>
          </cell>
          <cell r="D518" t="str">
            <v>Yes</v>
          </cell>
        </row>
        <row r="519">
          <cell r="A519" t="str">
            <v>52716210000000</v>
          </cell>
          <cell r="B519" t="str">
            <v>Red Bluff Union Elementary</v>
          </cell>
          <cell r="D519" t="str">
            <v>Yes</v>
          </cell>
        </row>
        <row r="520">
          <cell r="A520" t="str">
            <v>54105460000000</v>
          </cell>
          <cell r="B520" t="str">
            <v>Tulare County Office of Education</v>
          </cell>
          <cell r="C520" t="str">
            <v>Lead</v>
          </cell>
          <cell r="D520" t="str">
            <v>Yes</v>
          </cell>
        </row>
        <row r="521">
          <cell r="A521" t="str">
            <v>54718030000000</v>
          </cell>
          <cell r="B521" t="str">
            <v>Alpaugh Unified</v>
          </cell>
          <cell r="D521" t="str">
            <v>Yes</v>
          </cell>
        </row>
        <row r="522">
          <cell r="A522" t="str">
            <v>54718110000000</v>
          </cell>
          <cell r="B522" t="str">
            <v>Alta Vista Elementary</v>
          </cell>
          <cell r="D522" t="str">
            <v>Yes</v>
          </cell>
        </row>
        <row r="523">
          <cell r="A523" t="str">
            <v>54718370000000</v>
          </cell>
          <cell r="B523" t="str">
            <v>Burton Elementary</v>
          </cell>
          <cell r="D523" t="str">
            <v>Yes</v>
          </cell>
        </row>
        <row r="524">
          <cell r="A524" t="str">
            <v>54718600000000</v>
          </cell>
          <cell r="B524" t="str">
            <v>Cutler-Orosi Joint Unified</v>
          </cell>
          <cell r="D524" t="str">
            <v>Yes</v>
          </cell>
        </row>
        <row r="525">
          <cell r="A525" t="str">
            <v>54718940000000</v>
          </cell>
          <cell r="B525" t="str">
            <v>Ducor Union Elementary</v>
          </cell>
          <cell r="D525" t="str">
            <v>Yes</v>
          </cell>
        </row>
        <row r="526">
          <cell r="A526" t="str">
            <v>54719690000000</v>
          </cell>
          <cell r="B526" t="str">
            <v>Kings River Union Elementary</v>
          </cell>
          <cell r="D526" t="str">
            <v>Yes</v>
          </cell>
        </row>
        <row r="527">
          <cell r="A527" t="str">
            <v>54719930000000</v>
          </cell>
          <cell r="B527" t="str">
            <v>Lindsay Unified</v>
          </cell>
          <cell r="D527" t="str">
            <v>Yes</v>
          </cell>
        </row>
        <row r="528">
          <cell r="A528" t="str">
            <v>54720170000000</v>
          </cell>
          <cell r="B528" t="str">
            <v>Oak Valley Union Elementary</v>
          </cell>
          <cell r="D528" t="str">
            <v>Yes</v>
          </cell>
        </row>
        <row r="529">
          <cell r="A529" t="str">
            <v>54720410000000</v>
          </cell>
          <cell r="B529" t="str">
            <v>Pixley Union Elementary</v>
          </cell>
          <cell r="D529" t="str">
            <v>Yes</v>
          </cell>
        </row>
        <row r="530">
          <cell r="A530" t="str">
            <v>54720580000000</v>
          </cell>
          <cell r="B530" t="str">
            <v>Pleasant View Elementary</v>
          </cell>
          <cell r="D530" t="str">
            <v>Yes</v>
          </cell>
        </row>
        <row r="531">
          <cell r="A531" t="str">
            <v>54720820000000</v>
          </cell>
          <cell r="B531" t="str">
            <v>Richgrove Elementary</v>
          </cell>
          <cell r="D531" t="str">
            <v>Yes</v>
          </cell>
        </row>
        <row r="532">
          <cell r="A532" t="str">
            <v>54721570000000</v>
          </cell>
          <cell r="B532" t="str">
            <v>Strathmore Union Elementary</v>
          </cell>
          <cell r="D532" t="str">
            <v>Yes</v>
          </cell>
        </row>
        <row r="533">
          <cell r="A533" t="str">
            <v>54721730000000</v>
          </cell>
          <cell r="B533" t="str">
            <v>Sundale Union Elementary</v>
          </cell>
          <cell r="D533" t="str">
            <v>Yes</v>
          </cell>
        </row>
        <row r="534">
          <cell r="A534" t="str">
            <v>54721810000000</v>
          </cell>
          <cell r="B534" t="str">
            <v>Sunnyside Union Elementary</v>
          </cell>
          <cell r="D534" t="str">
            <v>Yes</v>
          </cell>
        </row>
        <row r="535">
          <cell r="A535" t="str">
            <v>54722150000000</v>
          </cell>
          <cell r="B535" t="str">
            <v>Tipton Elementary</v>
          </cell>
          <cell r="D535" t="str">
            <v>Yes</v>
          </cell>
        </row>
        <row r="536">
          <cell r="A536" t="str">
            <v>54722230000000</v>
          </cell>
          <cell r="B536" t="str">
            <v>Traver Joint Elementary</v>
          </cell>
          <cell r="D536" t="str">
            <v>Yes</v>
          </cell>
        </row>
        <row r="537">
          <cell r="A537" t="str">
            <v>54722310000000</v>
          </cell>
          <cell r="B537" t="str">
            <v>Tulare City</v>
          </cell>
          <cell r="D537" t="str">
            <v>Yes</v>
          </cell>
        </row>
        <row r="538">
          <cell r="A538" t="str">
            <v>54722490000000</v>
          </cell>
          <cell r="B538" t="str">
            <v>Tulare Joint Union High</v>
          </cell>
          <cell r="D538" t="str">
            <v>Yes</v>
          </cell>
        </row>
        <row r="539">
          <cell r="A539" t="str">
            <v>54722560000000</v>
          </cell>
          <cell r="B539" t="str">
            <v>Visalia Unified</v>
          </cell>
          <cell r="D539" t="str">
            <v>Yes</v>
          </cell>
        </row>
        <row r="540">
          <cell r="A540" t="str">
            <v>54722980000000</v>
          </cell>
          <cell r="B540" t="str">
            <v>Woodville Union Elementary</v>
          </cell>
          <cell r="D540" t="str">
            <v>Yes</v>
          </cell>
        </row>
        <row r="541">
          <cell r="A541" t="str">
            <v>54753250000000</v>
          </cell>
          <cell r="B541" t="str">
            <v>Farmersville Unified</v>
          </cell>
          <cell r="D541" t="str">
            <v>Yes</v>
          </cell>
        </row>
        <row r="542">
          <cell r="A542" t="str">
            <v>54755230000000</v>
          </cell>
          <cell r="B542" t="str">
            <v>Porterville Unified</v>
          </cell>
          <cell r="D542" t="str">
            <v>Yes</v>
          </cell>
        </row>
        <row r="543">
          <cell r="A543" t="str">
            <v>54755310000000</v>
          </cell>
          <cell r="B543" t="str">
            <v>Dinuba Unified</v>
          </cell>
          <cell r="D543" t="str">
            <v>Yes</v>
          </cell>
        </row>
        <row r="544">
          <cell r="A544" t="str">
            <v>54767940000000</v>
          </cell>
          <cell r="B544" t="str">
            <v>Woodlake Unified</v>
          </cell>
          <cell r="D544" t="str">
            <v>Yes</v>
          </cell>
        </row>
        <row r="545">
          <cell r="A545" t="str">
            <v>56105610000000</v>
          </cell>
          <cell r="B545" t="str">
            <v>Ventura County Office of Education</v>
          </cell>
          <cell r="D545" t="str">
            <v>Yes</v>
          </cell>
        </row>
        <row r="546">
          <cell r="A546" t="str">
            <v>56724470000000</v>
          </cell>
          <cell r="B546" t="str">
            <v>Briggs Elementary</v>
          </cell>
          <cell r="D546" t="str">
            <v>Yes</v>
          </cell>
        </row>
        <row r="547">
          <cell r="A547" t="str">
            <v>56724540000000</v>
          </cell>
          <cell r="B547" t="str">
            <v>Fillmore Unified</v>
          </cell>
          <cell r="D547" t="str">
            <v>Yes</v>
          </cell>
        </row>
        <row r="548">
          <cell r="A548" t="str">
            <v>56724620000000</v>
          </cell>
          <cell r="B548" t="str">
            <v>Hueneme Elementary</v>
          </cell>
          <cell r="D548" t="str">
            <v>Yes</v>
          </cell>
        </row>
        <row r="549">
          <cell r="A549" t="str">
            <v>56724700000000</v>
          </cell>
          <cell r="B549" t="str">
            <v>Mesa Union Elementary</v>
          </cell>
          <cell r="D549" t="str">
            <v>Yes</v>
          </cell>
        </row>
        <row r="550">
          <cell r="A550" t="str">
            <v>56725120000000</v>
          </cell>
          <cell r="B550" t="str">
            <v>Ocean View</v>
          </cell>
          <cell r="D550" t="str">
            <v>Yes</v>
          </cell>
        </row>
        <row r="551">
          <cell r="A551" t="str">
            <v>56725200000000</v>
          </cell>
          <cell r="B551" t="str">
            <v>Ojai Unified</v>
          </cell>
          <cell r="D551" t="str">
            <v>Yes</v>
          </cell>
        </row>
        <row r="552">
          <cell r="A552" t="str">
            <v>56725460000000</v>
          </cell>
          <cell r="B552" t="str">
            <v>Oxnard Union High</v>
          </cell>
          <cell r="D552" t="str">
            <v>Yes</v>
          </cell>
        </row>
        <row r="553">
          <cell r="A553" t="str">
            <v>56725530000000</v>
          </cell>
          <cell r="B553" t="str">
            <v>Pleasant Valley</v>
          </cell>
          <cell r="D553" t="str">
            <v>Yes</v>
          </cell>
        </row>
        <row r="554">
          <cell r="A554" t="str">
            <v>56725536120620</v>
          </cell>
          <cell r="B554" t="str">
            <v>University Preparation School at CSU Channel Islands</v>
          </cell>
          <cell r="D554" t="str">
            <v>Yes</v>
          </cell>
        </row>
        <row r="555">
          <cell r="A555" t="str">
            <v>56725610000000</v>
          </cell>
          <cell r="B555" t="str">
            <v>Rio Elementary</v>
          </cell>
          <cell r="D555" t="str">
            <v>Yes</v>
          </cell>
        </row>
        <row r="556">
          <cell r="A556" t="str">
            <v>56726030000000</v>
          </cell>
          <cell r="B556" t="str">
            <v>Simi Valley Unified</v>
          </cell>
          <cell r="D556" t="str">
            <v>Yes</v>
          </cell>
        </row>
        <row r="557">
          <cell r="A557" t="str">
            <v>56726520000000</v>
          </cell>
          <cell r="B557" t="str">
            <v>Ventura Unified</v>
          </cell>
          <cell r="D557" t="str">
            <v>Yes</v>
          </cell>
        </row>
        <row r="558">
          <cell r="A558" t="str">
            <v>56737590000000</v>
          </cell>
          <cell r="B558" t="str">
            <v>Conejo Valley Unified</v>
          </cell>
          <cell r="D558" t="str">
            <v>Yes</v>
          </cell>
        </row>
        <row r="559">
          <cell r="A559" t="str">
            <v>56738740000000</v>
          </cell>
          <cell r="B559" t="str">
            <v>Oak Park Unified</v>
          </cell>
          <cell r="D559" t="str">
            <v>Yes</v>
          </cell>
        </row>
        <row r="560">
          <cell r="A560" t="str">
            <v>56739400000000</v>
          </cell>
          <cell r="B560" t="str">
            <v>Moorpark Unified</v>
          </cell>
          <cell r="D560" t="str">
            <v>Yes</v>
          </cell>
        </row>
        <row r="561">
          <cell r="A561" t="str">
            <v>56768280000000</v>
          </cell>
          <cell r="B561" t="str">
            <v>Santa Paula Unified</v>
          </cell>
          <cell r="D561" t="str">
            <v>Yes</v>
          </cell>
        </row>
        <row r="562">
          <cell r="A562" t="str">
            <v>57726780000000</v>
          </cell>
          <cell r="B562" t="str">
            <v>Davis Joint Unified</v>
          </cell>
          <cell r="D562" t="str">
            <v>Yes</v>
          </cell>
        </row>
        <row r="563">
          <cell r="A563" t="str">
            <v>57726860000000</v>
          </cell>
          <cell r="B563" t="str">
            <v>Esparto Unified</v>
          </cell>
          <cell r="D563" t="str">
            <v>Yes</v>
          </cell>
        </row>
        <row r="564">
          <cell r="A564" t="str">
            <v>57726940000000</v>
          </cell>
          <cell r="B564" t="str">
            <v>Washington Unified</v>
          </cell>
          <cell r="D564" t="str">
            <v>Yes</v>
          </cell>
        </row>
        <row r="565">
          <cell r="A565" t="str">
            <v>57727020000000</v>
          </cell>
          <cell r="B565" t="str">
            <v>Winters Joint Unified</v>
          </cell>
          <cell r="D565" t="str">
            <v>Yes</v>
          </cell>
        </row>
        <row r="566">
          <cell r="A566" t="str">
            <v>57727100000000</v>
          </cell>
          <cell r="B566" t="str">
            <v>Woodland Joint Unified</v>
          </cell>
          <cell r="D566" t="str">
            <v>Yes</v>
          </cell>
        </row>
        <row r="567">
          <cell r="A567" t="str">
            <v>58105870000000</v>
          </cell>
          <cell r="B567" t="str">
            <v>Yuba County Office of Education</v>
          </cell>
          <cell r="C567" t="str">
            <v>Lead</v>
          </cell>
          <cell r="D567" t="str">
            <v>Yes</v>
          </cell>
        </row>
        <row r="568">
          <cell r="A568" t="str">
            <v>58727360000000</v>
          </cell>
          <cell r="B568" t="str">
            <v>Marysville Joint Unified</v>
          </cell>
          <cell r="D568" t="str">
            <v>Yes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87FC92-0A32-4455-A2B3-C09987155A1D}" name="Table13" displayName="Table13" ref="A6:M119" totalsRowCount="1" headerRowDxfId="41" dataDxfId="40" dataCellStyle="Normal 20" totalsRowCellStyle="Total">
  <autoFilter ref="A6:M118" xr:uid="{0C98C1FF-D60D-45CE-A081-38FD62592ED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844795CC-5A00-4F32-AE52-366F74657C77}" name="County Name" totalsRowLabel="Statewide Total" dataDxfId="39" totalsRowDxfId="38" dataCellStyle="Normal 20 2" totalsRowCellStyle="Total"/>
    <tableColumn id="11" xr3:uid="{AE5CB493-FE68-4A3A-8D9A-BDB77A4D8780}" name="FI$Cal_x000a_Supplier_x000a_ID" dataDxfId="37" totalsRowDxfId="36" dataCellStyle="Normal 20 2" totalsRowCellStyle="Total"/>
    <tableColumn id="9" xr3:uid="{8B358932-7B99-4F22-AE1E-6197559B27C0}" name="FI$Cal_x000a_Address_x000a_Sequence_x000a_ID" dataDxfId="35" totalsRowDxfId="34" dataCellStyle="Normal 20 2" totalsRowCellStyle="Total"/>
    <tableColumn id="2" xr3:uid="{4148D06B-0A27-40AC-81A1-317EDC25E987}" name="Full CDS Code" dataDxfId="33" totalsRowDxfId="32" dataCellStyle="Normal 24 2" totalsRowCellStyle="Total"/>
    <tableColumn id="3" xr3:uid="{F02938BF-F404-48E5-A072-F0D5420758BB}" name="County_x000a_Code" dataDxfId="31" totalsRowDxfId="30" dataCellStyle="Normal 24 2" totalsRowCellStyle="Total"/>
    <tableColumn id="4" xr3:uid="{10A5CD4C-A461-45AC-9974-DE32733AB90B}" name="District_x000a_Code" dataDxfId="29" totalsRowDxfId="28" dataCellStyle="Normal 24 2" totalsRowCellStyle="Total"/>
    <tableColumn id="5" xr3:uid="{3C7FEB17-F320-4BA8-A0F9-D3F5BA79B483}" name="School_x000a_Code" dataDxfId="27" totalsRowDxfId="26" dataCellStyle="Normal 24 2" totalsRowCellStyle="Total"/>
    <tableColumn id="6" xr3:uid="{60C387A5-C8A0-4AFB-9589-E67F23BDF517}" name="Direct_x000a_Funded_x000a_Charter School_x000a_Number" dataDxfId="25" totalsRowDxfId="24" dataCellStyle="Normal 24 2" totalsRowCellStyle="Total"/>
    <tableColumn id="7" xr3:uid="{B8808C54-653D-4E46-999F-769D3EDD8A8F}" name="Service Location Field" dataDxfId="23" totalsRowDxfId="22" dataCellStyle="Normal 2 2 2 4" totalsRowCellStyle="Total"/>
    <tableColumn id="12" xr3:uid="{01EC7F27-68CC-4006-B217-74EF89940796}" name="Type" dataDxfId="2" totalsRowDxfId="21" dataCellStyle="Normal 2 2 2 4" totalsRowCellStyle="Total"/>
    <tableColumn id="8" xr3:uid="{F51892A6-AAC5-469F-967C-6D0C151FDE15}" name="Local Educational Agency" dataDxfId="0" totalsRowDxfId="20" dataCellStyle="Normal 24 2" totalsRowCellStyle="Total"/>
    <tableColumn id="10" xr3:uid="{93E93F27-4E7F-42DB-BFCE-0A8F28384553}" name="_x000a_2023‒24_x000a_Preliminary_x000a_Allocation_x000a_Amount" totalsRowFunction="sum" dataDxfId="1" totalsRowDxfId="19" dataCellStyle="Comma 2 2" totalsRowCellStyle="Total"/>
    <tableColumn id="13" xr3:uid="{2957EF8E-49C5-4591-82F4-5888FB812B3C}" name="1st Apportionment" totalsRowFunction="sum" dataDxfId="18" totalsRowDxfId="17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itle I, Part A for fiscal year 2023-24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92B38F7-2106-4349-94A0-9013BA565981}" name="Table37" displayName="Table37" ref="A5:E39" totalsRowCount="1" headerRowDxfId="16" totalsRowDxfId="14" headerRowBorderDxfId="15" totalsRowCellStyle="Total">
  <tableColumns count="5">
    <tableColumn id="1" xr3:uid="{9E9CDEDE-A3C5-4E76-A302-960A2A38E034}" name="County_x000a_Code" totalsRowLabel="Statewide Total" dataDxfId="13" totalsRowDxfId="12" totalsRowCellStyle="Total"/>
    <tableColumn id="2" xr3:uid="{158E7FDB-7FF6-48FE-BE24-E7E4313ADB63}" name="County_x000a_Treasurer" dataDxfId="11" totalsRowDxfId="10" totalsRowCellStyle="Total"/>
    <tableColumn id="5" xr3:uid="{4B107A44-C0A1-41F7-911A-183DA6431FA1}" name="Invoice Number" dataDxfId="9" totalsRowDxfId="8" totalsRowCellStyle="Total"/>
    <tableColumn id="3" xr3:uid="{765A8CB8-A804-4867-81C4-A220C544A5F5}" name="County_x000a_Total" totalsRowFunction="sum" dataDxfId="5" totalsRowDxfId="7" totalsRowCellStyle="Total"/>
    <tableColumn id="4" xr3:uid="{A81F3080-95E4-48B6-83EB-A1F0EBA142DB}" name="Voucher ID" dataDxfId="4" totalsRowDxfId="6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itle I, Part A for fiscal year 2023-24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7C8E1-6778-4811-A4C1-9A44C1FF6FF7}">
  <sheetPr>
    <pageSetUpPr fitToPage="1"/>
  </sheetPr>
  <dimension ref="A1:M122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8671875" defaultRowHeight="15" x14ac:dyDescent="0.2"/>
  <cols>
    <col min="1" max="1" width="20.77734375" style="8" customWidth="1"/>
    <col min="2" max="2" width="11.6640625" style="2" bestFit="1" customWidth="1"/>
    <col min="3" max="3" width="13.109375" style="2" bestFit="1" customWidth="1"/>
    <col min="4" max="4" width="17.109375" style="2" bestFit="1" customWidth="1"/>
    <col min="5" max="5" width="10.77734375" style="7" bestFit="1" customWidth="1"/>
    <col min="6" max="7" width="10.5546875" style="3" bestFit="1" customWidth="1"/>
    <col min="8" max="10" width="15.77734375" style="3" customWidth="1"/>
    <col min="11" max="11" width="40.77734375" style="14" customWidth="1"/>
    <col min="12" max="12" width="15.77734375" style="25" customWidth="1"/>
    <col min="13" max="13" width="15.77734375" style="1" customWidth="1"/>
    <col min="14" max="16384" width="8.88671875" style="1"/>
  </cols>
  <sheetData>
    <row r="1" spans="1:13" customFormat="1" ht="23.25" x14ac:dyDescent="0.35">
      <c r="A1" s="48" t="s">
        <v>516</v>
      </c>
      <c r="B1" s="28"/>
      <c r="C1" s="28"/>
      <c r="D1" s="7"/>
      <c r="E1" s="7"/>
      <c r="F1" s="7"/>
      <c r="G1" s="7"/>
      <c r="H1" s="7"/>
      <c r="I1" s="7"/>
      <c r="J1" s="7"/>
      <c r="K1" s="6"/>
      <c r="L1" s="20"/>
    </row>
    <row r="2" spans="1:13" customFormat="1" ht="20.25" x14ac:dyDescent="0.2">
      <c r="A2" s="49" t="s">
        <v>477</v>
      </c>
      <c r="B2" s="29"/>
      <c r="C2" s="29"/>
      <c r="D2" s="7"/>
      <c r="E2" s="7"/>
      <c r="F2" s="7"/>
      <c r="G2" s="7" t="s">
        <v>320</v>
      </c>
      <c r="H2" s="7"/>
      <c r="I2" s="7"/>
      <c r="J2" s="7"/>
      <c r="K2" s="6"/>
      <c r="L2" s="21" t="s">
        <v>320</v>
      </c>
    </row>
    <row r="3" spans="1:13" customFormat="1" ht="18" x14ac:dyDescent="0.25">
      <c r="A3" s="50" t="s">
        <v>321</v>
      </c>
      <c r="B3" s="30"/>
      <c r="C3" s="30"/>
      <c r="D3" s="7"/>
      <c r="E3" s="7"/>
      <c r="F3" s="7"/>
      <c r="G3" s="7"/>
      <c r="H3" s="7"/>
      <c r="I3" s="7"/>
      <c r="J3" s="7"/>
      <c r="K3" s="6"/>
      <c r="L3" s="21"/>
    </row>
    <row r="4" spans="1:13" s="4" customFormat="1" ht="15.75" x14ac:dyDescent="0.2">
      <c r="A4" s="51" t="s">
        <v>555</v>
      </c>
      <c r="B4" s="7"/>
      <c r="C4" s="7"/>
      <c r="D4" s="15"/>
      <c r="E4" s="15"/>
      <c r="F4" s="15"/>
      <c r="G4" s="15"/>
      <c r="H4" s="15"/>
      <c r="I4" s="15"/>
      <c r="J4" s="15"/>
      <c r="K4" s="5"/>
      <c r="L4" s="22"/>
    </row>
    <row r="5" spans="1:13" s="4" customFormat="1" ht="15.75" thickBot="1" x14ac:dyDescent="0.25">
      <c r="A5" s="62" t="s">
        <v>590</v>
      </c>
      <c r="B5" s="7"/>
      <c r="C5" s="7"/>
      <c r="D5" s="15"/>
      <c r="E5" s="15"/>
      <c r="F5" s="15"/>
      <c r="G5" s="15"/>
      <c r="H5" s="15"/>
      <c r="I5" s="15"/>
      <c r="J5" s="15"/>
      <c r="K5" s="5"/>
      <c r="L5" s="22"/>
    </row>
    <row r="6" spans="1:13" s="2" customFormat="1" ht="80.25" thickTop="1" thickBot="1" x14ac:dyDescent="0.3">
      <c r="A6" s="52" t="s">
        <v>430</v>
      </c>
      <c r="B6" s="53" t="s">
        <v>475</v>
      </c>
      <c r="C6" s="53" t="s">
        <v>476</v>
      </c>
      <c r="D6" s="54" t="s">
        <v>319</v>
      </c>
      <c r="E6" s="52" t="s">
        <v>133</v>
      </c>
      <c r="F6" s="52" t="s">
        <v>132</v>
      </c>
      <c r="G6" s="52" t="s">
        <v>131</v>
      </c>
      <c r="H6" s="52" t="s">
        <v>130</v>
      </c>
      <c r="I6" s="52" t="s">
        <v>474</v>
      </c>
      <c r="J6" s="52" t="s">
        <v>552</v>
      </c>
      <c r="K6" s="54" t="s">
        <v>129</v>
      </c>
      <c r="L6" s="55" t="s">
        <v>518</v>
      </c>
      <c r="M6" s="56" t="s">
        <v>517</v>
      </c>
    </row>
    <row r="7" spans="1:13" x14ac:dyDescent="0.2">
      <c r="A7" s="10" t="s">
        <v>123</v>
      </c>
      <c r="B7" s="11" t="s">
        <v>478</v>
      </c>
      <c r="C7" s="11">
        <v>1</v>
      </c>
      <c r="D7" s="16" t="s">
        <v>520</v>
      </c>
      <c r="E7" s="16" t="s">
        <v>160</v>
      </c>
      <c r="F7" s="16" t="s">
        <v>164</v>
      </c>
      <c r="G7" s="16" t="s">
        <v>162</v>
      </c>
      <c r="H7" s="16" t="s">
        <v>159</v>
      </c>
      <c r="I7" s="16" t="s">
        <v>164</v>
      </c>
      <c r="J7" s="16" t="s">
        <v>521</v>
      </c>
      <c r="K7" s="63" t="s">
        <v>522</v>
      </c>
      <c r="L7" s="23">
        <v>18579112</v>
      </c>
      <c r="M7" s="24">
        <v>3677617</v>
      </c>
    </row>
    <row r="8" spans="1:13" x14ac:dyDescent="0.2">
      <c r="A8" s="10" t="s">
        <v>123</v>
      </c>
      <c r="B8" s="11" t="s">
        <v>478</v>
      </c>
      <c r="C8" s="11">
        <v>1</v>
      </c>
      <c r="D8" s="16" t="s">
        <v>383</v>
      </c>
      <c r="E8" s="16" t="s">
        <v>160</v>
      </c>
      <c r="F8" s="16" t="s">
        <v>165</v>
      </c>
      <c r="G8" s="16" t="s">
        <v>162</v>
      </c>
      <c r="H8" s="16" t="s">
        <v>159</v>
      </c>
      <c r="I8" s="17" t="s">
        <v>165</v>
      </c>
      <c r="J8" s="17" t="s">
        <v>521</v>
      </c>
      <c r="K8" s="63" t="s">
        <v>128</v>
      </c>
      <c r="L8" s="23">
        <v>1654317</v>
      </c>
      <c r="M8" s="24">
        <v>413579</v>
      </c>
    </row>
    <row r="9" spans="1:13" x14ac:dyDescent="0.2">
      <c r="A9" s="10" t="s">
        <v>123</v>
      </c>
      <c r="B9" s="11" t="s">
        <v>478</v>
      </c>
      <c r="C9" s="11">
        <v>1</v>
      </c>
      <c r="D9" s="16" t="s">
        <v>400</v>
      </c>
      <c r="E9" s="16" t="s">
        <v>160</v>
      </c>
      <c r="F9" s="16" t="s">
        <v>161</v>
      </c>
      <c r="G9" s="16" t="s">
        <v>166</v>
      </c>
      <c r="H9" s="16" t="s">
        <v>127</v>
      </c>
      <c r="I9" s="17" t="s">
        <v>450</v>
      </c>
      <c r="J9" s="17" t="s">
        <v>523</v>
      </c>
      <c r="K9" s="63" t="s">
        <v>126</v>
      </c>
      <c r="L9" s="23">
        <v>115758</v>
      </c>
      <c r="M9" s="24">
        <v>21452</v>
      </c>
    </row>
    <row r="10" spans="1:13" x14ac:dyDescent="0.2">
      <c r="A10" s="10" t="s">
        <v>123</v>
      </c>
      <c r="B10" s="11" t="s">
        <v>478</v>
      </c>
      <c r="C10" s="11">
        <v>1</v>
      </c>
      <c r="D10" s="16" t="s">
        <v>401</v>
      </c>
      <c r="E10" s="16" t="s">
        <v>160</v>
      </c>
      <c r="F10" s="16" t="s">
        <v>163</v>
      </c>
      <c r="G10" s="16" t="s">
        <v>314</v>
      </c>
      <c r="H10" s="16" t="s">
        <v>125</v>
      </c>
      <c r="I10" s="17" t="s">
        <v>451</v>
      </c>
      <c r="J10" s="17" t="s">
        <v>523</v>
      </c>
      <c r="K10" s="63" t="s">
        <v>124</v>
      </c>
      <c r="L10" s="23">
        <v>185942</v>
      </c>
      <c r="M10" s="24">
        <v>33660</v>
      </c>
    </row>
    <row r="11" spans="1:13" x14ac:dyDescent="0.2">
      <c r="A11" s="10" t="s">
        <v>121</v>
      </c>
      <c r="B11" s="11" t="s">
        <v>479</v>
      </c>
      <c r="C11" s="11">
        <v>1</v>
      </c>
      <c r="D11" s="16" t="s">
        <v>329</v>
      </c>
      <c r="E11" s="16" t="s">
        <v>167</v>
      </c>
      <c r="F11" s="16" t="s">
        <v>168</v>
      </c>
      <c r="G11" s="16" t="s">
        <v>162</v>
      </c>
      <c r="H11" s="16" t="s">
        <v>159</v>
      </c>
      <c r="I11" s="17" t="s">
        <v>168</v>
      </c>
      <c r="J11" s="17" t="s">
        <v>521</v>
      </c>
      <c r="K11" s="63" t="s">
        <v>122</v>
      </c>
      <c r="L11" s="23">
        <v>163475</v>
      </c>
      <c r="M11" s="24">
        <v>40869</v>
      </c>
    </row>
    <row r="12" spans="1:13" x14ac:dyDescent="0.2">
      <c r="A12" s="10" t="s">
        <v>435</v>
      </c>
      <c r="B12" s="11" t="s">
        <v>480</v>
      </c>
      <c r="C12" s="11">
        <v>50</v>
      </c>
      <c r="D12" s="16" t="s">
        <v>322</v>
      </c>
      <c r="E12" s="16" t="s">
        <v>169</v>
      </c>
      <c r="F12" s="16" t="s">
        <v>171</v>
      </c>
      <c r="G12" s="16" t="s">
        <v>162</v>
      </c>
      <c r="H12" s="16" t="s">
        <v>159</v>
      </c>
      <c r="I12" s="17" t="s">
        <v>171</v>
      </c>
      <c r="J12" s="17" t="s">
        <v>521</v>
      </c>
      <c r="K12" s="63" t="s">
        <v>120</v>
      </c>
      <c r="L12" s="23">
        <v>112368</v>
      </c>
      <c r="M12" s="24">
        <v>28092</v>
      </c>
    </row>
    <row r="13" spans="1:13" x14ac:dyDescent="0.2">
      <c r="A13" s="10" t="s">
        <v>435</v>
      </c>
      <c r="B13" s="11" t="s">
        <v>480</v>
      </c>
      <c r="C13" s="11">
        <v>50</v>
      </c>
      <c r="D13" s="16" t="s">
        <v>352</v>
      </c>
      <c r="E13" s="16" t="s">
        <v>169</v>
      </c>
      <c r="F13" s="16" t="s">
        <v>172</v>
      </c>
      <c r="G13" s="16" t="s">
        <v>162</v>
      </c>
      <c r="H13" s="16" t="s">
        <v>159</v>
      </c>
      <c r="I13" s="17" t="s">
        <v>172</v>
      </c>
      <c r="J13" s="17" t="s">
        <v>521</v>
      </c>
      <c r="K13" s="63" t="s">
        <v>119</v>
      </c>
      <c r="L13" s="23">
        <v>433568</v>
      </c>
      <c r="M13" s="24">
        <v>60197</v>
      </c>
    </row>
    <row r="14" spans="1:13" x14ac:dyDescent="0.2">
      <c r="A14" s="10" t="s">
        <v>435</v>
      </c>
      <c r="B14" s="11" t="s">
        <v>480</v>
      </c>
      <c r="C14" s="11">
        <v>50</v>
      </c>
      <c r="D14" s="16" t="s">
        <v>412</v>
      </c>
      <c r="E14" s="16" t="s">
        <v>169</v>
      </c>
      <c r="F14" s="16" t="s">
        <v>170</v>
      </c>
      <c r="G14" s="16" t="s">
        <v>173</v>
      </c>
      <c r="H14" s="16" t="s">
        <v>136</v>
      </c>
      <c r="I14" s="17" t="s">
        <v>462</v>
      </c>
      <c r="J14" s="17" t="s">
        <v>523</v>
      </c>
      <c r="K14" s="63" t="s">
        <v>139</v>
      </c>
      <c r="L14" s="23">
        <v>275533</v>
      </c>
      <c r="M14" s="24">
        <v>68883</v>
      </c>
    </row>
    <row r="15" spans="1:13" x14ac:dyDescent="0.2">
      <c r="A15" s="10" t="s">
        <v>435</v>
      </c>
      <c r="B15" s="11" t="s">
        <v>480</v>
      </c>
      <c r="C15" s="11">
        <v>50</v>
      </c>
      <c r="D15" s="16" t="s">
        <v>420</v>
      </c>
      <c r="E15" s="16" t="s">
        <v>169</v>
      </c>
      <c r="F15" s="16" t="s">
        <v>170</v>
      </c>
      <c r="G15" s="16" t="s">
        <v>315</v>
      </c>
      <c r="H15" s="16" t="s">
        <v>316</v>
      </c>
      <c r="I15" s="17" t="s">
        <v>470</v>
      </c>
      <c r="J15" s="17" t="s">
        <v>523</v>
      </c>
      <c r="K15" s="63" t="s">
        <v>311</v>
      </c>
      <c r="L15" s="23">
        <v>85505</v>
      </c>
      <c r="M15" s="24">
        <v>21376</v>
      </c>
    </row>
    <row r="16" spans="1:13" x14ac:dyDescent="0.2">
      <c r="A16" s="10" t="s">
        <v>429</v>
      </c>
      <c r="B16" s="11" t="s">
        <v>481</v>
      </c>
      <c r="C16" s="11">
        <v>10</v>
      </c>
      <c r="D16" s="16" t="s">
        <v>364</v>
      </c>
      <c r="E16" s="16" t="s">
        <v>174</v>
      </c>
      <c r="F16" s="16" t="s">
        <v>175</v>
      </c>
      <c r="G16" s="16" t="s">
        <v>162</v>
      </c>
      <c r="H16" s="16" t="s">
        <v>159</v>
      </c>
      <c r="I16" s="17" t="s">
        <v>175</v>
      </c>
      <c r="J16" s="17" t="s">
        <v>521</v>
      </c>
      <c r="K16" s="63" t="s">
        <v>118</v>
      </c>
      <c r="L16" s="23">
        <v>101425</v>
      </c>
      <c r="M16" s="24">
        <v>25356</v>
      </c>
    </row>
    <row r="17" spans="1:13" x14ac:dyDescent="0.2">
      <c r="A17" s="10" t="s">
        <v>429</v>
      </c>
      <c r="B17" s="11" t="s">
        <v>481</v>
      </c>
      <c r="C17" s="11">
        <v>10</v>
      </c>
      <c r="D17" s="16" t="s">
        <v>354</v>
      </c>
      <c r="E17" s="16" t="s">
        <v>174</v>
      </c>
      <c r="F17" s="16" t="s">
        <v>176</v>
      </c>
      <c r="G17" s="16" t="s">
        <v>162</v>
      </c>
      <c r="H17" s="16" t="s">
        <v>159</v>
      </c>
      <c r="I17" s="17" t="s">
        <v>176</v>
      </c>
      <c r="J17" s="17" t="s">
        <v>521</v>
      </c>
      <c r="K17" s="63" t="s">
        <v>117</v>
      </c>
      <c r="L17" s="23">
        <v>1931715</v>
      </c>
      <c r="M17" s="24">
        <v>12036</v>
      </c>
    </row>
    <row r="18" spans="1:13" x14ac:dyDescent="0.2">
      <c r="A18" s="10" t="s">
        <v>116</v>
      </c>
      <c r="B18" s="11" t="s">
        <v>482</v>
      </c>
      <c r="C18" s="11">
        <v>14</v>
      </c>
      <c r="D18" s="16" t="s">
        <v>524</v>
      </c>
      <c r="E18" s="16" t="s">
        <v>177</v>
      </c>
      <c r="F18" s="16" t="s">
        <v>525</v>
      </c>
      <c r="G18" s="16" t="s">
        <v>162</v>
      </c>
      <c r="H18" s="16" t="s">
        <v>159</v>
      </c>
      <c r="I18" s="17" t="s">
        <v>525</v>
      </c>
      <c r="J18" s="17" t="s">
        <v>521</v>
      </c>
      <c r="K18" s="63" t="s">
        <v>526</v>
      </c>
      <c r="L18" s="23">
        <v>14486</v>
      </c>
      <c r="M18" s="24">
        <v>3621</v>
      </c>
    </row>
    <row r="19" spans="1:13" x14ac:dyDescent="0.2">
      <c r="A19" s="10" t="s">
        <v>116</v>
      </c>
      <c r="B19" s="11" t="s">
        <v>482</v>
      </c>
      <c r="C19" s="11">
        <v>14</v>
      </c>
      <c r="D19" s="16" t="s">
        <v>411</v>
      </c>
      <c r="E19" s="16" t="s">
        <v>177</v>
      </c>
      <c r="F19" s="16" t="s">
        <v>178</v>
      </c>
      <c r="G19" s="16" t="s">
        <v>179</v>
      </c>
      <c r="H19" s="16" t="s">
        <v>154</v>
      </c>
      <c r="I19" s="17" t="s">
        <v>461</v>
      </c>
      <c r="J19" s="17" t="s">
        <v>523</v>
      </c>
      <c r="K19" s="63" t="s">
        <v>155</v>
      </c>
      <c r="L19" s="23">
        <v>81965</v>
      </c>
      <c r="M19" s="24">
        <v>20491</v>
      </c>
    </row>
    <row r="20" spans="1:13" x14ac:dyDescent="0.2">
      <c r="A20" s="10" t="s">
        <v>110</v>
      </c>
      <c r="B20" s="11" t="s">
        <v>483</v>
      </c>
      <c r="C20" s="11">
        <v>2</v>
      </c>
      <c r="D20" s="16" t="s">
        <v>341</v>
      </c>
      <c r="E20" s="16" t="s">
        <v>180</v>
      </c>
      <c r="F20" s="16" t="s">
        <v>182</v>
      </c>
      <c r="G20" s="16" t="s">
        <v>162</v>
      </c>
      <c r="H20" s="16" t="s">
        <v>159</v>
      </c>
      <c r="I20" s="17" t="s">
        <v>182</v>
      </c>
      <c r="J20" s="17" t="s">
        <v>521</v>
      </c>
      <c r="K20" s="63" t="s">
        <v>115</v>
      </c>
      <c r="L20" s="23">
        <v>1269593</v>
      </c>
      <c r="M20" s="24">
        <v>317398</v>
      </c>
    </row>
    <row r="21" spans="1:13" x14ac:dyDescent="0.2">
      <c r="A21" s="10" t="s">
        <v>110</v>
      </c>
      <c r="B21" s="11" t="s">
        <v>483</v>
      </c>
      <c r="C21" s="11">
        <v>2</v>
      </c>
      <c r="D21" s="16" t="s">
        <v>345</v>
      </c>
      <c r="E21" s="16" t="s">
        <v>180</v>
      </c>
      <c r="F21" s="16" t="s">
        <v>183</v>
      </c>
      <c r="G21" s="16" t="s">
        <v>162</v>
      </c>
      <c r="H21" s="16" t="s">
        <v>159</v>
      </c>
      <c r="I21" s="17" t="s">
        <v>183</v>
      </c>
      <c r="J21" s="17" t="s">
        <v>521</v>
      </c>
      <c r="K21" s="63" t="s">
        <v>114</v>
      </c>
      <c r="L21" s="23">
        <v>4063799</v>
      </c>
      <c r="M21" s="24">
        <v>494012</v>
      </c>
    </row>
    <row r="22" spans="1:13" x14ac:dyDescent="0.2">
      <c r="A22" s="10" t="s">
        <v>110</v>
      </c>
      <c r="B22" s="11" t="s">
        <v>483</v>
      </c>
      <c r="C22" s="11">
        <v>2</v>
      </c>
      <c r="D22" s="16" t="s">
        <v>381</v>
      </c>
      <c r="E22" s="16" t="s">
        <v>180</v>
      </c>
      <c r="F22" s="16" t="s">
        <v>185</v>
      </c>
      <c r="G22" s="16" t="s">
        <v>162</v>
      </c>
      <c r="H22" s="16" t="s">
        <v>159</v>
      </c>
      <c r="I22" s="17" t="s">
        <v>185</v>
      </c>
      <c r="J22" s="17" t="s">
        <v>521</v>
      </c>
      <c r="K22" s="63" t="s">
        <v>113</v>
      </c>
      <c r="L22" s="23">
        <v>235602</v>
      </c>
      <c r="M22" s="24">
        <v>58901</v>
      </c>
    </row>
    <row r="23" spans="1:13" x14ac:dyDescent="0.2">
      <c r="A23" s="10" t="s">
        <v>110</v>
      </c>
      <c r="B23" s="11" t="s">
        <v>483</v>
      </c>
      <c r="C23" s="11">
        <v>2</v>
      </c>
      <c r="D23" s="16" t="s">
        <v>385</v>
      </c>
      <c r="E23" s="16" t="s">
        <v>180</v>
      </c>
      <c r="F23" s="16" t="s">
        <v>186</v>
      </c>
      <c r="G23" s="16" t="s">
        <v>162</v>
      </c>
      <c r="H23" s="16" t="s">
        <v>159</v>
      </c>
      <c r="I23" s="17" t="s">
        <v>186</v>
      </c>
      <c r="J23" s="17" t="s">
        <v>521</v>
      </c>
      <c r="K23" s="63" t="s">
        <v>112</v>
      </c>
      <c r="L23" s="23">
        <v>1736116</v>
      </c>
      <c r="M23" s="24">
        <v>434029</v>
      </c>
    </row>
    <row r="24" spans="1:13" x14ac:dyDescent="0.2">
      <c r="A24" s="10" t="s">
        <v>110</v>
      </c>
      <c r="B24" s="11" t="s">
        <v>483</v>
      </c>
      <c r="C24" s="11">
        <v>2</v>
      </c>
      <c r="D24" s="16" t="s">
        <v>406</v>
      </c>
      <c r="E24" s="16" t="s">
        <v>180</v>
      </c>
      <c r="F24" s="16" t="s">
        <v>181</v>
      </c>
      <c r="G24" s="16" t="s">
        <v>187</v>
      </c>
      <c r="H24" s="16" t="s">
        <v>111</v>
      </c>
      <c r="I24" s="17" t="s">
        <v>456</v>
      </c>
      <c r="J24" s="17" t="s">
        <v>523</v>
      </c>
      <c r="K24" s="63" t="s">
        <v>431</v>
      </c>
      <c r="L24" s="23">
        <v>301949</v>
      </c>
      <c r="M24" s="24">
        <v>75487</v>
      </c>
    </row>
    <row r="25" spans="1:13" x14ac:dyDescent="0.2">
      <c r="A25" s="10" t="s">
        <v>110</v>
      </c>
      <c r="B25" s="11" t="s">
        <v>483</v>
      </c>
      <c r="C25" s="11">
        <v>2</v>
      </c>
      <c r="D25" s="16" t="s">
        <v>418</v>
      </c>
      <c r="E25" s="16" t="s">
        <v>180</v>
      </c>
      <c r="F25" s="16" t="s">
        <v>184</v>
      </c>
      <c r="G25" s="16" t="s">
        <v>188</v>
      </c>
      <c r="H25" s="16" t="s">
        <v>156</v>
      </c>
      <c r="I25" s="17" t="s">
        <v>468</v>
      </c>
      <c r="J25" s="17" t="s">
        <v>523</v>
      </c>
      <c r="K25" s="63" t="s">
        <v>432</v>
      </c>
      <c r="L25" s="23">
        <v>246105</v>
      </c>
      <c r="M25" s="24">
        <v>61526</v>
      </c>
    </row>
    <row r="26" spans="1:13" x14ac:dyDescent="0.2">
      <c r="A26" s="10" t="s">
        <v>106</v>
      </c>
      <c r="B26" s="11" t="s">
        <v>484</v>
      </c>
      <c r="C26" s="11">
        <v>22</v>
      </c>
      <c r="D26" s="16" t="s">
        <v>347</v>
      </c>
      <c r="E26" s="16" t="s">
        <v>189</v>
      </c>
      <c r="F26" s="16" t="s">
        <v>190</v>
      </c>
      <c r="G26" s="16" t="s">
        <v>162</v>
      </c>
      <c r="H26" s="16" t="s">
        <v>159</v>
      </c>
      <c r="I26" s="17" t="s">
        <v>190</v>
      </c>
      <c r="J26" s="17" t="s">
        <v>521</v>
      </c>
      <c r="K26" s="63" t="s">
        <v>109</v>
      </c>
      <c r="L26" s="23">
        <v>2150548</v>
      </c>
      <c r="M26" s="24">
        <v>537637</v>
      </c>
    </row>
    <row r="27" spans="1:13" x14ac:dyDescent="0.2">
      <c r="A27" s="10" t="s">
        <v>106</v>
      </c>
      <c r="B27" s="11" t="s">
        <v>484</v>
      </c>
      <c r="C27" s="11">
        <v>22</v>
      </c>
      <c r="D27" s="16" t="s">
        <v>348</v>
      </c>
      <c r="E27" s="16" t="s">
        <v>189</v>
      </c>
      <c r="F27" s="16" t="s">
        <v>191</v>
      </c>
      <c r="G27" s="16" t="s">
        <v>162</v>
      </c>
      <c r="H27" s="16" t="s">
        <v>159</v>
      </c>
      <c r="I27" s="17" t="s">
        <v>191</v>
      </c>
      <c r="J27" s="17" t="s">
        <v>521</v>
      </c>
      <c r="K27" s="63" t="s">
        <v>108</v>
      </c>
      <c r="L27" s="23">
        <v>1118407</v>
      </c>
      <c r="M27" s="24">
        <v>279602</v>
      </c>
    </row>
    <row r="28" spans="1:13" x14ac:dyDescent="0.2">
      <c r="A28" s="10" t="s">
        <v>106</v>
      </c>
      <c r="B28" s="11" t="s">
        <v>484</v>
      </c>
      <c r="C28" s="11">
        <v>22</v>
      </c>
      <c r="D28" s="16" t="s">
        <v>374</v>
      </c>
      <c r="E28" s="16" t="s">
        <v>189</v>
      </c>
      <c r="F28" s="16" t="s">
        <v>192</v>
      </c>
      <c r="G28" s="16" t="s">
        <v>162</v>
      </c>
      <c r="H28" s="16" t="s">
        <v>159</v>
      </c>
      <c r="I28" s="17" t="s">
        <v>192</v>
      </c>
      <c r="J28" s="17" t="s">
        <v>521</v>
      </c>
      <c r="K28" s="63" t="s">
        <v>107</v>
      </c>
      <c r="L28" s="23">
        <v>211720</v>
      </c>
      <c r="M28" s="24">
        <v>52930</v>
      </c>
    </row>
    <row r="29" spans="1:13" x14ac:dyDescent="0.2">
      <c r="A29" s="10" t="s">
        <v>104</v>
      </c>
      <c r="B29" s="11" t="s">
        <v>485</v>
      </c>
      <c r="C29" s="11">
        <v>5</v>
      </c>
      <c r="D29" s="16" t="s">
        <v>363</v>
      </c>
      <c r="E29" s="16" t="s">
        <v>193</v>
      </c>
      <c r="F29" s="16" t="s">
        <v>194</v>
      </c>
      <c r="G29" s="16" t="s">
        <v>162</v>
      </c>
      <c r="H29" s="16" t="s">
        <v>159</v>
      </c>
      <c r="I29" s="17" t="s">
        <v>194</v>
      </c>
      <c r="J29" s="17" t="s">
        <v>521</v>
      </c>
      <c r="K29" s="63" t="s">
        <v>105</v>
      </c>
      <c r="L29" s="23">
        <v>279015</v>
      </c>
      <c r="M29" s="24">
        <v>69754</v>
      </c>
    </row>
    <row r="30" spans="1:13" x14ac:dyDescent="0.2">
      <c r="A30" s="10" t="s">
        <v>102</v>
      </c>
      <c r="B30" s="11" t="s">
        <v>486</v>
      </c>
      <c r="C30" s="11">
        <v>1</v>
      </c>
      <c r="D30" s="16" t="s">
        <v>355</v>
      </c>
      <c r="E30" s="16" t="s">
        <v>195</v>
      </c>
      <c r="F30" s="16" t="s">
        <v>196</v>
      </c>
      <c r="G30" s="16" t="s">
        <v>162</v>
      </c>
      <c r="H30" s="16" t="s">
        <v>159</v>
      </c>
      <c r="I30" s="17" t="s">
        <v>196</v>
      </c>
      <c r="J30" s="17" t="s">
        <v>521</v>
      </c>
      <c r="K30" s="63" t="s">
        <v>103</v>
      </c>
      <c r="L30" s="23">
        <v>250245</v>
      </c>
      <c r="M30" s="24">
        <v>1822</v>
      </c>
    </row>
    <row r="31" spans="1:13" x14ac:dyDescent="0.2">
      <c r="A31" s="10" t="s">
        <v>92</v>
      </c>
      <c r="B31" s="11" t="s">
        <v>487</v>
      </c>
      <c r="C31" s="11">
        <v>1</v>
      </c>
      <c r="D31" s="16" t="s">
        <v>323</v>
      </c>
      <c r="E31" s="16" t="s">
        <v>197</v>
      </c>
      <c r="F31" s="16" t="s">
        <v>199</v>
      </c>
      <c r="G31" s="16" t="s">
        <v>162</v>
      </c>
      <c r="H31" s="16" t="s">
        <v>159</v>
      </c>
      <c r="I31" s="17" t="s">
        <v>199</v>
      </c>
      <c r="J31" s="17" t="s">
        <v>521</v>
      </c>
      <c r="K31" s="63" t="s">
        <v>101</v>
      </c>
      <c r="L31" s="23">
        <v>1237689</v>
      </c>
      <c r="M31" s="24">
        <v>309422</v>
      </c>
    </row>
    <row r="32" spans="1:13" x14ac:dyDescent="0.2">
      <c r="A32" s="10" t="s">
        <v>92</v>
      </c>
      <c r="B32" s="11" t="s">
        <v>487</v>
      </c>
      <c r="C32" s="11">
        <v>1</v>
      </c>
      <c r="D32" s="16" t="s">
        <v>527</v>
      </c>
      <c r="E32" s="16" t="s">
        <v>197</v>
      </c>
      <c r="F32" s="16" t="s">
        <v>200</v>
      </c>
      <c r="G32" s="16" t="s">
        <v>162</v>
      </c>
      <c r="H32" s="16" t="s">
        <v>159</v>
      </c>
      <c r="I32" s="16" t="s">
        <v>200</v>
      </c>
      <c r="J32" s="16" t="s">
        <v>521</v>
      </c>
      <c r="K32" s="63" t="s">
        <v>528</v>
      </c>
      <c r="L32" s="23">
        <v>1559711</v>
      </c>
      <c r="M32" s="24">
        <v>193640</v>
      </c>
    </row>
    <row r="33" spans="1:13" x14ac:dyDescent="0.2">
      <c r="A33" s="10" t="s">
        <v>92</v>
      </c>
      <c r="B33" s="11" t="s">
        <v>487</v>
      </c>
      <c r="C33" s="11">
        <v>1</v>
      </c>
      <c r="D33" s="16" t="s">
        <v>379</v>
      </c>
      <c r="E33" s="16" t="s">
        <v>197</v>
      </c>
      <c r="F33" s="16" t="s">
        <v>202</v>
      </c>
      <c r="G33" s="16" t="s">
        <v>162</v>
      </c>
      <c r="H33" s="16" t="s">
        <v>159</v>
      </c>
      <c r="I33" s="17" t="s">
        <v>202</v>
      </c>
      <c r="J33" s="17" t="s">
        <v>521</v>
      </c>
      <c r="K33" s="63" t="s">
        <v>100</v>
      </c>
      <c r="L33" s="23">
        <v>9613943</v>
      </c>
      <c r="M33" s="24">
        <v>2326220</v>
      </c>
    </row>
    <row r="34" spans="1:13" x14ac:dyDescent="0.2">
      <c r="A34" s="10" t="s">
        <v>92</v>
      </c>
      <c r="B34" s="11" t="s">
        <v>487</v>
      </c>
      <c r="C34" s="11">
        <v>1</v>
      </c>
      <c r="D34" s="16" t="s">
        <v>393</v>
      </c>
      <c r="E34" s="16" t="s">
        <v>197</v>
      </c>
      <c r="F34" s="16" t="s">
        <v>201</v>
      </c>
      <c r="G34" s="16" t="s">
        <v>204</v>
      </c>
      <c r="H34" s="16" t="s">
        <v>99</v>
      </c>
      <c r="I34" s="17" t="s">
        <v>443</v>
      </c>
      <c r="J34" s="17" t="s">
        <v>523</v>
      </c>
      <c r="K34" s="63" t="s">
        <v>98</v>
      </c>
      <c r="L34" s="23">
        <v>77300</v>
      </c>
      <c r="M34" s="24">
        <v>13656</v>
      </c>
    </row>
    <row r="35" spans="1:13" x14ac:dyDescent="0.2">
      <c r="A35" s="10" t="s">
        <v>92</v>
      </c>
      <c r="B35" s="11" t="s">
        <v>487</v>
      </c>
      <c r="C35" s="11">
        <v>1</v>
      </c>
      <c r="D35" s="16" t="s">
        <v>395</v>
      </c>
      <c r="E35" s="16" t="s">
        <v>197</v>
      </c>
      <c r="F35" s="16" t="s">
        <v>201</v>
      </c>
      <c r="G35" s="16" t="s">
        <v>205</v>
      </c>
      <c r="H35" s="16" t="s">
        <v>97</v>
      </c>
      <c r="I35" s="17" t="s">
        <v>445</v>
      </c>
      <c r="J35" s="17" t="s">
        <v>523</v>
      </c>
      <c r="K35" s="63" t="s">
        <v>96</v>
      </c>
      <c r="L35" s="23">
        <v>53224</v>
      </c>
      <c r="M35" s="24">
        <v>13306</v>
      </c>
    </row>
    <row r="36" spans="1:13" ht="30" x14ac:dyDescent="0.2">
      <c r="A36" s="10" t="s">
        <v>92</v>
      </c>
      <c r="B36" s="11" t="s">
        <v>487</v>
      </c>
      <c r="C36" s="11">
        <v>1</v>
      </c>
      <c r="D36" s="16" t="s">
        <v>396</v>
      </c>
      <c r="E36" s="16" t="s">
        <v>197</v>
      </c>
      <c r="F36" s="16" t="s">
        <v>198</v>
      </c>
      <c r="G36" s="16" t="s">
        <v>206</v>
      </c>
      <c r="H36" s="16" t="s">
        <v>95</v>
      </c>
      <c r="I36" s="17" t="s">
        <v>446</v>
      </c>
      <c r="J36" s="17" t="s">
        <v>523</v>
      </c>
      <c r="K36" s="63" t="s">
        <v>140</v>
      </c>
      <c r="L36" s="23">
        <v>298640</v>
      </c>
      <c r="M36" s="24">
        <v>74660</v>
      </c>
    </row>
    <row r="37" spans="1:13" x14ac:dyDescent="0.2">
      <c r="A37" s="10" t="s">
        <v>92</v>
      </c>
      <c r="B37" s="11" t="s">
        <v>487</v>
      </c>
      <c r="C37" s="11">
        <v>1</v>
      </c>
      <c r="D37" s="16" t="s">
        <v>398</v>
      </c>
      <c r="E37" s="16" t="s">
        <v>197</v>
      </c>
      <c r="F37" s="16" t="s">
        <v>200</v>
      </c>
      <c r="G37" s="16" t="s">
        <v>207</v>
      </c>
      <c r="H37" s="16" t="s">
        <v>94</v>
      </c>
      <c r="I37" s="17" t="s">
        <v>448</v>
      </c>
      <c r="J37" s="17" t="s">
        <v>523</v>
      </c>
      <c r="K37" s="63" t="s">
        <v>93</v>
      </c>
      <c r="L37" s="23">
        <v>144622</v>
      </c>
      <c r="M37" s="24">
        <v>36156</v>
      </c>
    </row>
    <row r="38" spans="1:13" x14ac:dyDescent="0.2">
      <c r="A38" s="10" t="s">
        <v>92</v>
      </c>
      <c r="B38" s="11" t="s">
        <v>487</v>
      </c>
      <c r="C38" s="11">
        <v>1</v>
      </c>
      <c r="D38" s="16" t="s">
        <v>413</v>
      </c>
      <c r="E38" s="16" t="s">
        <v>197</v>
      </c>
      <c r="F38" s="16" t="s">
        <v>201</v>
      </c>
      <c r="G38" s="16" t="s">
        <v>208</v>
      </c>
      <c r="H38" s="16" t="s">
        <v>137</v>
      </c>
      <c r="I38" s="17" t="s">
        <v>463</v>
      </c>
      <c r="J38" s="17" t="s">
        <v>523</v>
      </c>
      <c r="K38" s="63" t="s">
        <v>138</v>
      </c>
      <c r="L38" s="23">
        <v>91196</v>
      </c>
      <c r="M38" s="24">
        <v>22799</v>
      </c>
    </row>
    <row r="39" spans="1:13" x14ac:dyDescent="0.2">
      <c r="A39" s="10" t="s">
        <v>92</v>
      </c>
      <c r="B39" s="11" t="s">
        <v>487</v>
      </c>
      <c r="C39" s="11">
        <v>1</v>
      </c>
      <c r="D39" s="16" t="s">
        <v>415</v>
      </c>
      <c r="E39" s="11" t="s">
        <v>197</v>
      </c>
      <c r="F39" s="11" t="s">
        <v>203</v>
      </c>
      <c r="G39" s="11" t="s">
        <v>209</v>
      </c>
      <c r="H39" s="12" t="s">
        <v>144</v>
      </c>
      <c r="I39" s="16" t="s">
        <v>465</v>
      </c>
      <c r="J39" s="16" t="s">
        <v>523</v>
      </c>
      <c r="K39" s="64" t="s">
        <v>145</v>
      </c>
      <c r="L39" s="23">
        <v>257499</v>
      </c>
      <c r="M39" s="24">
        <v>64375</v>
      </c>
    </row>
    <row r="40" spans="1:13" x14ac:dyDescent="0.2">
      <c r="A40" s="10" t="s">
        <v>92</v>
      </c>
      <c r="B40" s="11" t="s">
        <v>487</v>
      </c>
      <c r="C40" s="11">
        <v>1</v>
      </c>
      <c r="D40" s="16" t="s">
        <v>419</v>
      </c>
      <c r="E40" s="16" t="s">
        <v>197</v>
      </c>
      <c r="F40" s="16" t="s">
        <v>201</v>
      </c>
      <c r="G40" s="16" t="s">
        <v>317</v>
      </c>
      <c r="H40" s="16" t="s">
        <v>318</v>
      </c>
      <c r="I40" s="17" t="s">
        <v>469</v>
      </c>
      <c r="J40" s="17" t="s">
        <v>523</v>
      </c>
      <c r="K40" s="63" t="s">
        <v>312</v>
      </c>
      <c r="L40" s="23">
        <v>38287</v>
      </c>
      <c r="M40" s="24">
        <v>9572</v>
      </c>
    </row>
    <row r="41" spans="1:13" x14ac:dyDescent="0.2">
      <c r="A41" s="10" t="s">
        <v>87</v>
      </c>
      <c r="B41" s="11" t="s">
        <v>488</v>
      </c>
      <c r="C41" s="11">
        <v>31</v>
      </c>
      <c r="D41" s="16" t="s">
        <v>324</v>
      </c>
      <c r="E41" s="16" t="s">
        <v>210</v>
      </c>
      <c r="F41" s="16" t="s">
        <v>211</v>
      </c>
      <c r="G41" s="16" t="s">
        <v>162</v>
      </c>
      <c r="H41" s="16" t="s">
        <v>159</v>
      </c>
      <c r="I41" s="17" t="s">
        <v>211</v>
      </c>
      <c r="J41" s="17" t="s">
        <v>521</v>
      </c>
      <c r="K41" s="63" t="s">
        <v>91</v>
      </c>
      <c r="L41" s="23">
        <v>86234</v>
      </c>
      <c r="M41" s="24">
        <v>21559</v>
      </c>
    </row>
    <row r="42" spans="1:13" x14ac:dyDescent="0.2">
      <c r="A42" s="10" t="s">
        <v>87</v>
      </c>
      <c r="B42" s="11" t="s">
        <v>488</v>
      </c>
      <c r="C42" s="11">
        <v>31</v>
      </c>
      <c r="D42" s="16" t="s">
        <v>361</v>
      </c>
      <c r="E42" s="16" t="s">
        <v>210</v>
      </c>
      <c r="F42" s="16" t="s">
        <v>212</v>
      </c>
      <c r="G42" s="16" t="s">
        <v>162</v>
      </c>
      <c r="H42" s="16" t="s">
        <v>159</v>
      </c>
      <c r="I42" s="17" t="s">
        <v>212</v>
      </c>
      <c r="J42" s="17" t="s">
        <v>521</v>
      </c>
      <c r="K42" s="63" t="s">
        <v>90</v>
      </c>
      <c r="L42" s="23">
        <v>191872</v>
      </c>
      <c r="M42" s="24">
        <v>47968</v>
      </c>
    </row>
    <row r="43" spans="1:13" x14ac:dyDescent="0.2">
      <c r="A43" s="10" t="s">
        <v>87</v>
      </c>
      <c r="B43" s="11" t="s">
        <v>488</v>
      </c>
      <c r="C43" s="11">
        <v>31</v>
      </c>
      <c r="D43" s="16" t="s">
        <v>378</v>
      </c>
      <c r="E43" s="16" t="s">
        <v>210</v>
      </c>
      <c r="F43" s="16" t="s">
        <v>213</v>
      </c>
      <c r="G43" s="16" t="s">
        <v>162</v>
      </c>
      <c r="H43" s="16" t="s">
        <v>159</v>
      </c>
      <c r="I43" s="17" t="s">
        <v>213</v>
      </c>
      <c r="J43" s="17" t="s">
        <v>521</v>
      </c>
      <c r="K43" s="63" t="s">
        <v>89</v>
      </c>
      <c r="L43" s="23">
        <v>81727</v>
      </c>
      <c r="M43" s="24">
        <v>20432</v>
      </c>
    </row>
    <row r="44" spans="1:13" x14ac:dyDescent="0.2">
      <c r="A44" s="10" t="s">
        <v>87</v>
      </c>
      <c r="B44" s="11" t="s">
        <v>488</v>
      </c>
      <c r="C44" s="11">
        <v>31</v>
      </c>
      <c r="D44" s="16" t="s">
        <v>389</v>
      </c>
      <c r="E44" s="16" t="s">
        <v>210</v>
      </c>
      <c r="F44" s="16" t="s">
        <v>214</v>
      </c>
      <c r="G44" s="16" t="s">
        <v>162</v>
      </c>
      <c r="H44" s="16" t="s">
        <v>159</v>
      </c>
      <c r="I44" s="17" t="s">
        <v>214</v>
      </c>
      <c r="J44" s="17" t="s">
        <v>521</v>
      </c>
      <c r="K44" s="63" t="s">
        <v>88</v>
      </c>
      <c r="L44" s="23">
        <v>631256</v>
      </c>
      <c r="M44" s="24">
        <v>89729</v>
      </c>
    </row>
    <row r="45" spans="1:13" x14ac:dyDescent="0.2">
      <c r="A45" s="10" t="s">
        <v>81</v>
      </c>
      <c r="B45" s="11" t="s">
        <v>489</v>
      </c>
      <c r="C45" s="11">
        <v>1</v>
      </c>
      <c r="D45" s="16" t="s">
        <v>356</v>
      </c>
      <c r="E45" s="16" t="s">
        <v>215</v>
      </c>
      <c r="F45" s="16" t="s">
        <v>216</v>
      </c>
      <c r="G45" s="16" t="s">
        <v>162</v>
      </c>
      <c r="H45" s="16" t="s">
        <v>159</v>
      </c>
      <c r="I45" s="17" t="s">
        <v>216</v>
      </c>
      <c r="J45" s="17" t="s">
        <v>521</v>
      </c>
      <c r="K45" s="63" t="s">
        <v>86</v>
      </c>
      <c r="L45" s="23">
        <v>189069</v>
      </c>
      <c r="M45" s="24">
        <v>47267</v>
      </c>
    </row>
    <row r="46" spans="1:13" x14ac:dyDescent="0.2">
      <c r="A46" s="10" t="s">
        <v>81</v>
      </c>
      <c r="B46" s="11" t="s">
        <v>489</v>
      </c>
      <c r="C46" s="11">
        <v>1</v>
      </c>
      <c r="D46" s="16" t="s">
        <v>357</v>
      </c>
      <c r="E46" s="16" t="s">
        <v>215</v>
      </c>
      <c r="F46" s="16" t="s">
        <v>217</v>
      </c>
      <c r="G46" s="16" t="s">
        <v>162</v>
      </c>
      <c r="H46" s="16" t="s">
        <v>159</v>
      </c>
      <c r="I46" s="17" t="s">
        <v>217</v>
      </c>
      <c r="J46" s="17" t="s">
        <v>521</v>
      </c>
      <c r="K46" s="63" t="s">
        <v>85</v>
      </c>
      <c r="L46" s="23">
        <v>331638</v>
      </c>
      <c r="M46" s="24">
        <v>82910</v>
      </c>
    </row>
    <row r="47" spans="1:13" x14ac:dyDescent="0.2">
      <c r="A47" s="10" t="s">
        <v>81</v>
      </c>
      <c r="B47" s="11" t="s">
        <v>489</v>
      </c>
      <c r="C47" s="11">
        <v>1</v>
      </c>
      <c r="D47" s="16" t="s">
        <v>360</v>
      </c>
      <c r="E47" s="16" t="s">
        <v>215</v>
      </c>
      <c r="F47" s="16" t="s">
        <v>218</v>
      </c>
      <c r="G47" s="16" t="s">
        <v>162</v>
      </c>
      <c r="H47" s="16" t="s">
        <v>159</v>
      </c>
      <c r="I47" s="17" t="s">
        <v>218</v>
      </c>
      <c r="J47" s="17" t="s">
        <v>521</v>
      </c>
      <c r="K47" s="63" t="s">
        <v>84</v>
      </c>
      <c r="L47" s="23">
        <v>182585</v>
      </c>
      <c r="M47" s="24">
        <v>41587</v>
      </c>
    </row>
    <row r="48" spans="1:13" x14ac:dyDescent="0.2">
      <c r="A48" s="10" t="s">
        <v>81</v>
      </c>
      <c r="B48" s="11" t="s">
        <v>489</v>
      </c>
      <c r="C48" s="11">
        <v>1</v>
      </c>
      <c r="D48" s="16" t="s">
        <v>362</v>
      </c>
      <c r="E48" s="16" t="s">
        <v>215</v>
      </c>
      <c r="F48" s="16" t="s">
        <v>219</v>
      </c>
      <c r="G48" s="16" t="s">
        <v>162</v>
      </c>
      <c r="H48" s="16" t="s">
        <v>159</v>
      </c>
      <c r="I48" s="17" t="s">
        <v>219</v>
      </c>
      <c r="J48" s="17" t="s">
        <v>521</v>
      </c>
      <c r="K48" s="63" t="s">
        <v>83</v>
      </c>
      <c r="L48" s="23">
        <v>6660328</v>
      </c>
      <c r="M48" s="24">
        <v>563037</v>
      </c>
    </row>
    <row r="49" spans="1:13" x14ac:dyDescent="0.2">
      <c r="A49" s="10" t="s">
        <v>81</v>
      </c>
      <c r="B49" s="11" t="s">
        <v>489</v>
      </c>
      <c r="C49" s="11">
        <v>1</v>
      </c>
      <c r="D49" s="16" t="s">
        <v>375</v>
      </c>
      <c r="E49" s="16" t="s">
        <v>215</v>
      </c>
      <c r="F49" s="16" t="s">
        <v>220</v>
      </c>
      <c r="G49" s="16" t="s">
        <v>162</v>
      </c>
      <c r="H49" s="16" t="s">
        <v>159</v>
      </c>
      <c r="I49" s="16" t="s">
        <v>220</v>
      </c>
      <c r="J49" s="16" t="s">
        <v>521</v>
      </c>
      <c r="K49" s="63" t="s">
        <v>82</v>
      </c>
      <c r="L49" s="23">
        <v>27142</v>
      </c>
      <c r="M49" s="24">
        <v>6786</v>
      </c>
    </row>
    <row r="50" spans="1:13" x14ac:dyDescent="0.2">
      <c r="A50" s="10" t="s">
        <v>77</v>
      </c>
      <c r="B50" s="11" t="s">
        <v>490</v>
      </c>
      <c r="C50" s="11">
        <v>1</v>
      </c>
      <c r="D50" s="16" t="s">
        <v>332</v>
      </c>
      <c r="E50" s="16" t="s">
        <v>221</v>
      </c>
      <c r="F50" s="16" t="s">
        <v>223</v>
      </c>
      <c r="G50" s="16" t="s">
        <v>162</v>
      </c>
      <c r="H50" s="16" t="s">
        <v>159</v>
      </c>
      <c r="I50" s="17" t="s">
        <v>223</v>
      </c>
      <c r="J50" s="17" t="s">
        <v>521</v>
      </c>
      <c r="K50" s="63" t="s">
        <v>80</v>
      </c>
      <c r="L50" s="23">
        <v>38340</v>
      </c>
      <c r="M50" s="24">
        <v>9585</v>
      </c>
    </row>
    <row r="51" spans="1:13" x14ac:dyDescent="0.2">
      <c r="A51" s="10" t="s">
        <v>77</v>
      </c>
      <c r="B51" s="11" t="s">
        <v>490</v>
      </c>
      <c r="C51" s="11">
        <v>1</v>
      </c>
      <c r="D51" s="57" t="s">
        <v>368</v>
      </c>
      <c r="E51" s="7" t="s">
        <v>221</v>
      </c>
      <c r="F51" s="3" t="s">
        <v>224</v>
      </c>
      <c r="G51" s="3" t="s">
        <v>162</v>
      </c>
      <c r="H51" s="3" t="s">
        <v>159</v>
      </c>
      <c r="I51" s="3" t="s">
        <v>224</v>
      </c>
      <c r="J51" s="3" t="s">
        <v>521</v>
      </c>
      <c r="K51" s="65" t="s">
        <v>79</v>
      </c>
      <c r="L51" s="23">
        <v>164519</v>
      </c>
      <c r="M51" s="24">
        <v>41130</v>
      </c>
    </row>
    <row r="52" spans="1:13" x14ac:dyDescent="0.2">
      <c r="A52" s="10" t="s">
        <v>77</v>
      </c>
      <c r="B52" s="11" t="s">
        <v>490</v>
      </c>
      <c r="C52" s="11">
        <v>1</v>
      </c>
      <c r="D52" s="16" t="s">
        <v>376</v>
      </c>
      <c r="E52" s="16" t="s">
        <v>221</v>
      </c>
      <c r="F52" s="16" t="s">
        <v>225</v>
      </c>
      <c r="G52" s="16" t="s">
        <v>162</v>
      </c>
      <c r="H52" s="16" t="s">
        <v>159</v>
      </c>
      <c r="I52" s="17" t="s">
        <v>225</v>
      </c>
      <c r="J52" s="17" t="s">
        <v>521</v>
      </c>
      <c r="K52" s="63" t="s">
        <v>78</v>
      </c>
      <c r="L52" s="23">
        <v>230741</v>
      </c>
      <c r="M52" s="24">
        <v>57685</v>
      </c>
    </row>
    <row r="53" spans="1:13" x14ac:dyDescent="0.2">
      <c r="A53" s="10" t="s">
        <v>77</v>
      </c>
      <c r="B53" s="11" t="s">
        <v>490</v>
      </c>
      <c r="C53" s="11">
        <v>1</v>
      </c>
      <c r="D53" s="16" t="s">
        <v>529</v>
      </c>
      <c r="E53" s="16" t="s">
        <v>221</v>
      </c>
      <c r="F53" s="16" t="s">
        <v>530</v>
      </c>
      <c r="G53" s="16" t="s">
        <v>162</v>
      </c>
      <c r="H53" s="16" t="s">
        <v>159</v>
      </c>
      <c r="I53" s="17" t="s">
        <v>530</v>
      </c>
      <c r="J53" s="17" t="s">
        <v>521</v>
      </c>
      <c r="K53" s="63" t="s">
        <v>531</v>
      </c>
      <c r="L53" s="23">
        <v>108162</v>
      </c>
      <c r="M53" s="24">
        <v>22429</v>
      </c>
    </row>
    <row r="54" spans="1:13" x14ac:dyDescent="0.2">
      <c r="A54" s="10" t="s">
        <v>77</v>
      </c>
      <c r="B54" s="11" t="s">
        <v>490</v>
      </c>
      <c r="C54" s="11">
        <v>1</v>
      </c>
      <c r="D54" s="16" t="s">
        <v>403</v>
      </c>
      <c r="E54" s="16" t="s">
        <v>221</v>
      </c>
      <c r="F54" s="16" t="s">
        <v>222</v>
      </c>
      <c r="G54" s="16" t="s">
        <v>226</v>
      </c>
      <c r="H54" s="16" t="s">
        <v>146</v>
      </c>
      <c r="I54" s="17" t="s">
        <v>453</v>
      </c>
      <c r="J54" s="17" t="s">
        <v>523</v>
      </c>
      <c r="K54" s="63" t="s">
        <v>147</v>
      </c>
      <c r="L54" s="23">
        <v>73399</v>
      </c>
      <c r="M54" s="24">
        <v>18350</v>
      </c>
    </row>
    <row r="55" spans="1:13" x14ac:dyDescent="0.2">
      <c r="A55" s="10" t="s">
        <v>75</v>
      </c>
      <c r="B55" s="11" t="s">
        <v>491</v>
      </c>
      <c r="C55" s="11">
        <v>4</v>
      </c>
      <c r="D55" s="16" t="s">
        <v>384</v>
      </c>
      <c r="E55" s="16" t="s">
        <v>227</v>
      </c>
      <c r="F55" s="16" t="s">
        <v>228</v>
      </c>
      <c r="G55" s="16" t="s">
        <v>162</v>
      </c>
      <c r="H55" s="16" t="s">
        <v>159</v>
      </c>
      <c r="I55" s="17" t="s">
        <v>228</v>
      </c>
      <c r="J55" s="17" t="s">
        <v>521</v>
      </c>
      <c r="K55" s="63" t="s">
        <v>76</v>
      </c>
      <c r="L55" s="23">
        <v>457462</v>
      </c>
      <c r="M55" s="24">
        <v>114366</v>
      </c>
    </row>
    <row r="56" spans="1:13" x14ac:dyDescent="0.2">
      <c r="A56" s="10" t="s">
        <v>73</v>
      </c>
      <c r="B56" s="11" t="s">
        <v>492</v>
      </c>
      <c r="C56" s="11">
        <v>4</v>
      </c>
      <c r="D56" s="16" t="s">
        <v>358</v>
      </c>
      <c r="E56" s="16" t="s">
        <v>229</v>
      </c>
      <c r="F56" s="16" t="s">
        <v>230</v>
      </c>
      <c r="G56" s="16" t="s">
        <v>162</v>
      </c>
      <c r="H56" s="16" t="s">
        <v>159</v>
      </c>
      <c r="I56" s="17" t="s">
        <v>230</v>
      </c>
      <c r="J56" s="17" t="s">
        <v>521</v>
      </c>
      <c r="K56" s="63" t="s">
        <v>74</v>
      </c>
      <c r="L56" s="23">
        <v>159346</v>
      </c>
      <c r="M56" s="24">
        <v>18781</v>
      </c>
    </row>
    <row r="57" spans="1:13" x14ac:dyDescent="0.2">
      <c r="A57" s="10" t="s">
        <v>71</v>
      </c>
      <c r="B57" s="11" t="s">
        <v>493</v>
      </c>
      <c r="C57" s="11">
        <v>13</v>
      </c>
      <c r="D57" s="16" t="s">
        <v>365</v>
      </c>
      <c r="E57" s="16" t="s">
        <v>231</v>
      </c>
      <c r="F57" s="16" t="s">
        <v>232</v>
      </c>
      <c r="G57" s="16" t="s">
        <v>162</v>
      </c>
      <c r="H57" s="16" t="s">
        <v>159</v>
      </c>
      <c r="I57" s="17" t="s">
        <v>232</v>
      </c>
      <c r="J57" s="17" t="s">
        <v>521</v>
      </c>
      <c r="K57" s="63" t="s">
        <v>72</v>
      </c>
      <c r="L57" s="23">
        <v>11903149</v>
      </c>
      <c r="M57" s="24">
        <v>2975787</v>
      </c>
    </row>
    <row r="58" spans="1:13" x14ac:dyDescent="0.2">
      <c r="A58" s="10" t="s">
        <v>69</v>
      </c>
      <c r="B58" s="11" t="s">
        <v>494</v>
      </c>
      <c r="C58" s="11">
        <v>52</v>
      </c>
      <c r="D58" s="16" t="s">
        <v>342</v>
      </c>
      <c r="E58" s="16" t="s">
        <v>233</v>
      </c>
      <c r="F58" s="16" t="s">
        <v>234</v>
      </c>
      <c r="G58" s="16" t="s">
        <v>162</v>
      </c>
      <c r="H58" s="16" t="s">
        <v>159</v>
      </c>
      <c r="I58" s="17" t="s">
        <v>234</v>
      </c>
      <c r="J58" s="17" t="s">
        <v>521</v>
      </c>
      <c r="K58" s="63" t="s">
        <v>70</v>
      </c>
      <c r="L58" s="23">
        <v>3079274</v>
      </c>
      <c r="M58" s="24">
        <v>506290</v>
      </c>
    </row>
    <row r="59" spans="1:13" x14ac:dyDescent="0.2">
      <c r="A59" s="10" t="s">
        <v>67</v>
      </c>
      <c r="B59" s="11" t="s">
        <v>495</v>
      </c>
      <c r="C59" s="11">
        <v>1</v>
      </c>
      <c r="D59" s="16" t="s">
        <v>382</v>
      </c>
      <c r="E59" s="16" t="s">
        <v>235</v>
      </c>
      <c r="F59" s="16" t="s">
        <v>236</v>
      </c>
      <c r="G59" s="16" t="s">
        <v>162</v>
      </c>
      <c r="H59" s="16" t="s">
        <v>159</v>
      </c>
      <c r="I59" s="17" t="s">
        <v>236</v>
      </c>
      <c r="J59" s="17" t="s">
        <v>521</v>
      </c>
      <c r="K59" s="63" t="s">
        <v>68</v>
      </c>
      <c r="L59" s="23">
        <v>447302</v>
      </c>
      <c r="M59" s="24">
        <v>111826</v>
      </c>
    </row>
    <row r="60" spans="1:13" x14ac:dyDescent="0.2">
      <c r="A60" s="10" t="s">
        <v>64</v>
      </c>
      <c r="B60" s="11" t="s">
        <v>496</v>
      </c>
      <c r="C60" s="11">
        <v>4</v>
      </c>
      <c r="D60" s="16" t="s">
        <v>326</v>
      </c>
      <c r="E60" s="16" t="s">
        <v>237</v>
      </c>
      <c r="F60" s="16" t="s">
        <v>238</v>
      </c>
      <c r="G60" s="16" t="s">
        <v>162</v>
      </c>
      <c r="H60" s="16" t="s">
        <v>159</v>
      </c>
      <c r="I60" s="17" t="s">
        <v>238</v>
      </c>
      <c r="J60" s="17" t="s">
        <v>521</v>
      </c>
      <c r="K60" s="63" t="s">
        <v>66</v>
      </c>
      <c r="L60" s="23">
        <v>820015</v>
      </c>
      <c r="M60" s="24">
        <v>114524</v>
      </c>
    </row>
    <row r="61" spans="1:13" x14ac:dyDescent="0.2">
      <c r="A61" s="10" t="s">
        <v>64</v>
      </c>
      <c r="B61" s="11" t="s">
        <v>496</v>
      </c>
      <c r="C61" s="11">
        <v>4</v>
      </c>
      <c r="D61" s="16" t="s">
        <v>331</v>
      </c>
      <c r="E61" s="16" t="s">
        <v>237</v>
      </c>
      <c r="F61" s="16" t="s">
        <v>239</v>
      </c>
      <c r="G61" s="16" t="s">
        <v>162</v>
      </c>
      <c r="H61" s="16" t="s">
        <v>159</v>
      </c>
      <c r="I61" s="17" t="s">
        <v>239</v>
      </c>
      <c r="J61" s="17" t="s">
        <v>521</v>
      </c>
      <c r="K61" s="63" t="s">
        <v>65</v>
      </c>
      <c r="L61" s="23">
        <v>4659797</v>
      </c>
      <c r="M61" s="24">
        <v>711256</v>
      </c>
    </row>
    <row r="62" spans="1:13" x14ac:dyDescent="0.2">
      <c r="A62" s="10" t="s">
        <v>64</v>
      </c>
      <c r="B62" s="11" t="s">
        <v>496</v>
      </c>
      <c r="C62" s="11">
        <v>4</v>
      </c>
      <c r="D62" s="16" t="s">
        <v>532</v>
      </c>
      <c r="E62" s="16" t="s">
        <v>237</v>
      </c>
      <c r="F62" s="16" t="s">
        <v>533</v>
      </c>
      <c r="G62" s="16" t="s">
        <v>162</v>
      </c>
      <c r="H62" s="16" t="s">
        <v>159</v>
      </c>
      <c r="I62" s="17" t="s">
        <v>533</v>
      </c>
      <c r="J62" s="17" t="s">
        <v>521</v>
      </c>
      <c r="K62" s="63" t="s">
        <v>534</v>
      </c>
      <c r="L62" s="23">
        <v>3756283</v>
      </c>
      <c r="M62" s="24">
        <v>409760</v>
      </c>
    </row>
    <row r="63" spans="1:13" x14ac:dyDescent="0.2">
      <c r="A63" s="10" t="s">
        <v>57</v>
      </c>
      <c r="B63" s="11" t="s">
        <v>497</v>
      </c>
      <c r="C63" s="11">
        <v>2</v>
      </c>
      <c r="D63" s="16" t="s">
        <v>337</v>
      </c>
      <c r="E63" s="16" t="s">
        <v>240</v>
      </c>
      <c r="F63" s="16" t="s">
        <v>241</v>
      </c>
      <c r="G63" s="16" t="s">
        <v>162</v>
      </c>
      <c r="H63" s="16" t="s">
        <v>159</v>
      </c>
      <c r="I63" s="17" t="s">
        <v>241</v>
      </c>
      <c r="J63" s="17" t="s">
        <v>521</v>
      </c>
      <c r="K63" s="63" t="s">
        <v>63</v>
      </c>
      <c r="L63" s="23">
        <v>160380</v>
      </c>
      <c r="M63" s="24">
        <v>40095</v>
      </c>
    </row>
    <row r="64" spans="1:13" x14ac:dyDescent="0.2">
      <c r="A64" s="10" t="s">
        <v>57</v>
      </c>
      <c r="B64" s="11" t="s">
        <v>497</v>
      </c>
      <c r="C64" s="11">
        <v>2</v>
      </c>
      <c r="D64" s="16" t="s">
        <v>340</v>
      </c>
      <c r="E64" s="16" t="s">
        <v>240</v>
      </c>
      <c r="F64" s="16" t="s">
        <v>242</v>
      </c>
      <c r="G64" s="16" t="s">
        <v>162</v>
      </c>
      <c r="H64" s="16" t="s">
        <v>159</v>
      </c>
      <c r="I64" s="16" t="s">
        <v>242</v>
      </c>
      <c r="J64" s="16" t="s">
        <v>521</v>
      </c>
      <c r="K64" s="63" t="s">
        <v>62</v>
      </c>
      <c r="L64" s="23">
        <v>18733</v>
      </c>
      <c r="M64" s="24">
        <v>4683</v>
      </c>
    </row>
    <row r="65" spans="1:13" x14ac:dyDescent="0.2">
      <c r="A65" s="10" t="s">
        <v>57</v>
      </c>
      <c r="B65" s="11" t="s">
        <v>497</v>
      </c>
      <c r="C65" s="11">
        <v>2</v>
      </c>
      <c r="D65" s="16" t="s">
        <v>390</v>
      </c>
      <c r="E65" s="16" t="s">
        <v>240</v>
      </c>
      <c r="F65" s="16" t="s">
        <v>243</v>
      </c>
      <c r="G65" s="16" t="s">
        <v>244</v>
      </c>
      <c r="H65" s="16" t="s">
        <v>61</v>
      </c>
      <c r="I65" s="17" t="s">
        <v>440</v>
      </c>
      <c r="J65" s="17" t="s">
        <v>523</v>
      </c>
      <c r="K65" s="63" t="s">
        <v>60</v>
      </c>
      <c r="L65" s="23">
        <v>309408</v>
      </c>
      <c r="M65" s="24">
        <v>77352</v>
      </c>
    </row>
    <row r="66" spans="1:13" x14ac:dyDescent="0.2">
      <c r="A66" s="10" t="s">
        <v>57</v>
      </c>
      <c r="B66" s="11" t="s">
        <v>497</v>
      </c>
      <c r="C66" s="11">
        <v>2</v>
      </c>
      <c r="D66" s="16" t="s">
        <v>404</v>
      </c>
      <c r="E66" s="16" t="s">
        <v>240</v>
      </c>
      <c r="F66" s="16" t="s">
        <v>243</v>
      </c>
      <c r="G66" s="16" t="s">
        <v>245</v>
      </c>
      <c r="H66" s="16" t="s">
        <v>59</v>
      </c>
      <c r="I66" s="17" t="s">
        <v>454</v>
      </c>
      <c r="J66" s="17" t="s">
        <v>523</v>
      </c>
      <c r="K66" s="63" t="s">
        <v>58</v>
      </c>
      <c r="L66" s="23">
        <v>31116</v>
      </c>
      <c r="M66" s="24">
        <v>7779</v>
      </c>
    </row>
    <row r="67" spans="1:13" x14ac:dyDescent="0.2">
      <c r="A67" s="10" t="s">
        <v>55</v>
      </c>
      <c r="B67" s="11" t="s">
        <v>498</v>
      </c>
      <c r="C67" s="11">
        <v>1</v>
      </c>
      <c r="D67" s="16" t="s">
        <v>397</v>
      </c>
      <c r="E67" s="16" t="s">
        <v>246</v>
      </c>
      <c r="F67" s="16" t="s">
        <v>247</v>
      </c>
      <c r="G67" s="16" t="s">
        <v>248</v>
      </c>
      <c r="H67" s="16" t="s">
        <v>56</v>
      </c>
      <c r="I67" s="17" t="s">
        <v>447</v>
      </c>
      <c r="J67" s="17" t="s">
        <v>523</v>
      </c>
      <c r="K67" s="63" t="s">
        <v>433</v>
      </c>
      <c r="L67" s="23">
        <v>101222</v>
      </c>
      <c r="M67" s="24">
        <v>20740</v>
      </c>
    </row>
    <row r="68" spans="1:13" x14ac:dyDescent="0.2">
      <c r="A68" s="10" t="s">
        <v>434</v>
      </c>
      <c r="B68" s="11" t="s">
        <v>499</v>
      </c>
      <c r="C68" s="11">
        <v>1</v>
      </c>
      <c r="D68" s="16" t="s">
        <v>325</v>
      </c>
      <c r="E68" s="16" t="s">
        <v>249</v>
      </c>
      <c r="F68" s="16" t="s">
        <v>250</v>
      </c>
      <c r="G68" s="16" t="s">
        <v>162</v>
      </c>
      <c r="H68" s="16" t="s">
        <v>159</v>
      </c>
      <c r="I68" s="16" t="s">
        <v>250</v>
      </c>
      <c r="J68" s="16" t="s">
        <v>521</v>
      </c>
      <c r="K68" s="63" t="s">
        <v>54</v>
      </c>
      <c r="L68" s="23">
        <v>571161</v>
      </c>
      <c r="M68" s="24">
        <v>142790</v>
      </c>
    </row>
    <row r="69" spans="1:13" x14ac:dyDescent="0.2">
      <c r="A69" s="10" t="s">
        <v>434</v>
      </c>
      <c r="B69" s="11" t="s">
        <v>499</v>
      </c>
      <c r="C69" s="11">
        <v>1</v>
      </c>
      <c r="D69" s="16" t="s">
        <v>377</v>
      </c>
      <c r="E69" s="16" t="s">
        <v>249</v>
      </c>
      <c r="F69" s="16" t="s">
        <v>251</v>
      </c>
      <c r="G69" s="16" t="s">
        <v>162</v>
      </c>
      <c r="H69" s="16" t="s">
        <v>159</v>
      </c>
      <c r="I69" s="17" t="s">
        <v>251</v>
      </c>
      <c r="J69" s="17" t="s">
        <v>521</v>
      </c>
      <c r="K69" s="63" t="s">
        <v>53</v>
      </c>
      <c r="L69" s="23">
        <v>29076</v>
      </c>
      <c r="M69" s="24">
        <v>5574</v>
      </c>
    </row>
    <row r="70" spans="1:13" x14ac:dyDescent="0.2">
      <c r="A70" s="10" t="s">
        <v>434</v>
      </c>
      <c r="B70" s="11" t="s">
        <v>499</v>
      </c>
      <c r="C70" s="11">
        <v>1</v>
      </c>
      <c r="D70" s="16" t="s">
        <v>333</v>
      </c>
      <c r="E70" s="16" t="s">
        <v>249</v>
      </c>
      <c r="F70" s="16" t="s">
        <v>252</v>
      </c>
      <c r="G70" s="16" t="s">
        <v>162</v>
      </c>
      <c r="H70" s="16" t="s">
        <v>159</v>
      </c>
      <c r="I70" s="17" t="s">
        <v>252</v>
      </c>
      <c r="J70" s="17" t="s">
        <v>521</v>
      </c>
      <c r="K70" s="63" t="s">
        <v>52</v>
      </c>
      <c r="L70" s="23">
        <v>145055</v>
      </c>
      <c r="M70" s="24">
        <v>36264</v>
      </c>
    </row>
    <row r="71" spans="1:13" x14ac:dyDescent="0.2">
      <c r="A71" s="10" t="s">
        <v>51</v>
      </c>
      <c r="B71" s="11" t="s">
        <v>500</v>
      </c>
      <c r="C71" s="11">
        <v>10</v>
      </c>
      <c r="D71" s="16" t="s">
        <v>410</v>
      </c>
      <c r="E71" s="16" t="s">
        <v>253</v>
      </c>
      <c r="F71" s="16" t="s">
        <v>254</v>
      </c>
      <c r="G71" s="16" t="s">
        <v>255</v>
      </c>
      <c r="H71" s="16" t="s">
        <v>135</v>
      </c>
      <c r="I71" s="17" t="s">
        <v>460</v>
      </c>
      <c r="J71" s="17" t="s">
        <v>523</v>
      </c>
      <c r="K71" s="63" t="s">
        <v>134</v>
      </c>
      <c r="L71" s="23">
        <v>58716</v>
      </c>
      <c r="M71" s="24">
        <v>14679</v>
      </c>
    </row>
    <row r="72" spans="1:13" x14ac:dyDescent="0.2">
      <c r="A72" s="10" t="s">
        <v>47</v>
      </c>
      <c r="B72" s="11" t="s">
        <v>501</v>
      </c>
      <c r="C72" s="11">
        <v>39</v>
      </c>
      <c r="D72" s="16" t="s">
        <v>334</v>
      </c>
      <c r="E72" s="16" t="s">
        <v>256</v>
      </c>
      <c r="F72" s="16" t="s">
        <v>257</v>
      </c>
      <c r="G72" s="16" t="s">
        <v>162</v>
      </c>
      <c r="H72" s="16" t="s">
        <v>159</v>
      </c>
      <c r="I72" s="17" t="s">
        <v>257</v>
      </c>
      <c r="J72" s="17" t="s">
        <v>521</v>
      </c>
      <c r="K72" s="63" t="s">
        <v>50</v>
      </c>
      <c r="L72" s="23">
        <v>20694</v>
      </c>
      <c r="M72" s="24">
        <v>5174</v>
      </c>
    </row>
    <row r="73" spans="1:13" x14ac:dyDescent="0.2">
      <c r="A73" s="10" t="s">
        <v>47</v>
      </c>
      <c r="B73" s="11" t="s">
        <v>501</v>
      </c>
      <c r="C73" s="11">
        <v>39</v>
      </c>
      <c r="D73" s="16" t="s">
        <v>346</v>
      </c>
      <c r="E73" s="16" t="s">
        <v>256</v>
      </c>
      <c r="F73" s="16" t="s">
        <v>258</v>
      </c>
      <c r="G73" s="16" t="s">
        <v>162</v>
      </c>
      <c r="H73" s="16" t="s">
        <v>159</v>
      </c>
      <c r="I73" s="17" t="s">
        <v>258</v>
      </c>
      <c r="J73" s="17" t="s">
        <v>521</v>
      </c>
      <c r="K73" s="63" t="s">
        <v>49</v>
      </c>
      <c r="L73" s="23">
        <v>359323</v>
      </c>
      <c r="M73" s="24">
        <v>30830</v>
      </c>
    </row>
    <row r="74" spans="1:13" x14ac:dyDescent="0.2">
      <c r="A74" s="10" t="s">
        <v>47</v>
      </c>
      <c r="B74" s="11" t="s">
        <v>501</v>
      </c>
      <c r="C74" s="11">
        <v>39</v>
      </c>
      <c r="D74" s="16" t="s">
        <v>535</v>
      </c>
      <c r="E74" s="16" t="s">
        <v>256</v>
      </c>
      <c r="F74" s="16" t="s">
        <v>536</v>
      </c>
      <c r="G74" s="16" t="s">
        <v>162</v>
      </c>
      <c r="H74" s="16" t="s">
        <v>159</v>
      </c>
      <c r="I74" s="17" t="s">
        <v>536</v>
      </c>
      <c r="J74" s="17" t="s">
        <v>521</v>
      </c>
      <c r="K74" s="63" t="s">
        <v>537</v>
      </c>
      <c r="L74" s="23">
        <v>16555</v>
      </c>
      <c r="M74" s="24">
        <v>4139</v>
      </c>
    </row>
    <row r="75" spans="1:13" x14ac:dyDescent="0.2">
      <c r="A75" s="10" t="s">
        <v>47</v>
      </c>
      <c r="B75" s="11" t="s">
        <v>501</v>
      </c>
      <c r="C75" s="11">
        <v>39</v>
      </c>
      <c r="D75" s="16" t="s">
        <v>538</v>
      </c>
      <c r="E75" s="16" t="s">
        <v>256</v>
      </c>
      <c r="F75" s="16" t="s">
        <v>539</v>
      </c>
      <c r="G75" s="16" t="s">
        <v>162</v>
      </c>
      <c r="H75" s="16" t="s">
        <v>159</v>
      </c>
      <c r="I75" s="17" t="s">
        <v>539</v>
      </c>
      <c r="J75" s="17" t="s">
        <v>521</v>
      </c>
      <c r="K75" s="63" t="s">
        <v>540</v>
      </c>
      <c r="L75" s="23">
        <v>124166</v>
      </c>
      <c r="M75" s="24">
        <v>31042</v>
      </c>
    </row>
    <row r="76" spans="1:13" x14ac:dyDescent="0.2">
      <c r="A76" s="10" t="s">
        <v>47</v>
      </c>
      <c r="B76" s="11" t="s">
        <v>501</v>
      </c>
      <c r="C76" s="11">
        <v>39</v>
      </c>
      <c r="D76" s="16" t="s">
        <v>386</v>
      </c>
      <c r="E76" s="16" t="s">
        <v>256</v>
      </c>
      <c r="F76" s="16" t="s">
        <v>259</v>
      </c>
      <c r="G76" s="16" t="s">
        <v>162</v>
      </c>
      <c r="H76" s="16" t="s">
        <v>159</v>
      </c>
      <c r="I76" s="17" t="s">
        <v>259</v>
      </c>
      <c r="J76" s="17" t="s">
        <v>521</v>
      </c>
      <c r="K76" s="63" t="s">
        <v>48</v>
      </c>
      <c r="L76" s="23">
        <v>222891</v>
      </c>
      <c r="M76" s="24">
        <v>55723</v>
      </c>
    </row>
    <row r="77" spans="1:13" x14ac:dyDescent="0.2">
      <c r="A77" s="10" t="s">
        <v>40</v>
      </c>
      <c r="B77" s="11" t="s">
        <v>502</v>
      </c>
      <c r="C77" s="11">
        <v>3</v>
      </c>
      <c r="D77" s="16" t="s">
        <v>343</v>
      </c>
      <c r="E77" s="16" t="s">
        <v>260</v>
      </c>
      <c r="F77" s="16" t="s">
        <v>262</v>
      </c>
      <c r="G77" s="16" t="s">
        <v>162</v>
      </c>
      <c r="H77" s="16" t="s">
        <v>159</v>
      </c>
      <c r="I77" s="17" t="s">
        <v>262</v>
      </c>
      <c r="J77" s="17" t="s">
        <v>521</v>
      </c>
      <c r="K77" s="63" t="s">
        <v>46</v>
      </c>
      <c r="L77" s="23">
        <v>2331240</v>
      </c>
      <c r="M77" s="24">
        <v>582810</v>
      </c>
    </row>
    <row r="78" spans="1:13" x14ac:dyDescent="0.2">
      <c r="A78" s="10" t="s">
        <v>40</v>
      </c>
      <c r="B78" s="11" t="s">
        <v>502</v>
      </c>
      <c r="C78" s="11">
        <v>3</v>
      </c>
      <c r="D78" s="16" t="s">
        <v>367</v>
      </c>
      <c r="E78" s="16" t="s">
        <v>260</v>
      </c>
      <c r="F78" s="16" t="s">
        <v>263</v>
      </c>
      <c r="G78" s="16" t="s">
        <v>162</v>
      </c>
      <c r="H78" s="16" t="s">
        <v>159</v>
      </c>
      <c r="I78" s="17" t="s">
        <v>263</v>
      </c>
      <c r="J78" s="17" t="s">
        <v>521</v>
      </c>
      <c r="K78" s="63" t="s">
        <v>313</v>
      </c>
      <c r="L78" s="23">
        <v>381809</v>
      </c>
      <c r="M78" s="24">
        <v>93428</v>
      </c>
    </row>
    <row r="79" spans="1:13" x14ac:dyDescent="0.2">
      <c r="A79" s="10" t="s">
        <v>40</v>
      </c>
      <c r="B79" s="11" t="s">
        <v>502</v>
      </c>
      <c r="C79" s="11">
        <v>3</v>
      </c>
      <c r="D79" s="16" t="s">
        <v>369</v>
      </c>
      <c r="E79" s="16" t="s">
        <v>260</v>
      </c>
      <c r="F79" s="16" t="s">
        <v>264</v>
      </c>
      <c r="G79" s="16" t="s">
        <v>162</v>
      </c>
      <c r="H79" s="16" t="s">
        <v>159</v>
      </c>
      <c r="I79" s="17" t="s">
        <v>264</v>
      </c>
      <c r="J79" s="17" t="s">
        <v>521</v>
      </c>
      <c r="K79" s="63" t="s">
        <v>45</v>
      </c>
      <c r="L79" s="23">
        <v>1312695</v>
      </c>
      <c r="M79" s="24">
        <v>236059</v>
      </c>
    </row>
    <row r="80" spans="1:13" x14ac:dyDescent="0.2">
      <c r="A80" s="10" t="s">
        <v>40</v>
      </c>
      <c r="B80" s="11" t="s">
        <v>502</v>
      </c>
      <c r="C80" s="11">
        <v>3</v>
      </c>
      <c r="D80" s="16" t="s">
        <v>402</v>
      </c>
      <c r="E80" s="16" t="s">
        <v>260</v>
      </c>
      <c r="F80" s="16" t="s">
        <v>262</v>
      </c>
      <c r="G80" s="16" t="s">
        <v>265</v>
      </c>
      <c r="H80" s="16" t="s">
        <v>44</v>
      </c>
      <c r="I80" s="17" t="s">
        <v>452</v>
      </c>
      <c r="J80" s="17" t="s">
        <v>523</v>
      </c>
      <c r="K80" s="63" t="s">
        <v>43</v>
      </c>
      <c r="L80" s="23">
        <v>102108</v>
      </c>
      <c r="M80" s="24">
        <v>25527</v>
      </c>
    </row>
    <row r="81" spans="1:13" x14ac:dyDescent="0.2">
      <c r="A81" s="10" t="s">
        <v>40</v>
      </c>
      <c r="B81" s="11" t="s">
        <v>502</v>
      </c>
      <c r="C81" s="11">
        <v>3</v>
      </c>
      <c r="D81" s="16" t="s">
        <v>405</v>
      </c>
      <c r="E81" s="16" t="s">
        <v>260</v>
      </c>
      <c r="F81" s="16" t="s">
        <v>261</v>
      </c>
      <c r="G81" s="16" t="s">
        <v>266</v>
      </c>
      <c r="H81" s="16" t="s">
        <v>42</v>
      </c>
      <c r="I81" s="17" t="s">
        <v>455</v>
      </c>
      <c r="J81" s="17" t="s">
        <v>523</v>
      </c>
      <c r="K81" s="63" t="s">
        <v>41</v>
      </c>
      <c r="L81" s="23">
        <v>98260</v>
      </c>
      <c r="M81" s="24">
        <v>24565</v>
      </c>
    </row>
    <row r="82" spans="1:13" x14ac:dyDescent="0.2">
      <c r="A82" s="10" t="s">
        <v>32</v>
      </c>
      <c r="B82" s="11" t="s">
        <v>503</v>
      </c>
      <c r="C82" s="11">
        <v>1</v>
      </c>
      <c r="D82" s="16" t="s">
        <v>328</v>
      </c>
      <c r="E82" s="16" t="s">
        <v>267</v>
      </c>
      <c r="F82" s="16" t="s">
        <v>269</v>
      </c>
      <c r="G82" s="16" t="s">
        <v>162</v>
      </c>
      <c r="H82" s="16" t="s">
        <v>159</v>
      </c>
      <c r="I82" s="17" t="s">
        <v>269</v>
      </c>
      <c r="J82" s="17" t="s">
        <v>521</v>
      </c>
      <c r="K82" s="63" t="s">
        <v>39</v>
      </c>
      <c r="L82" s="23">
        <v>110085</v>
      </c>
      <c r="M82" s="24">
        <v>27521</v>
      </c>
    </row>
    <row r="83" spans="1:13" x14ac:dyDescent="0.2">
      <c r="A83" s="10" t="s">
        <v>32</v>
      </c>
      <c r="B83" s="11" t="s">
        <v>503</v>
      </c>
      <c r="C83" s="11">
        <v>1</v>
      </c>
      <c r="D83" s="16" t="s">
        <v>335</v>
      </c>
      <c r="E83" s="16" t="s">
        <v>267</v>
      </c>
      <c r="F83" s="16" t="s">
        <v>270</v>
      </c>
      <c r="G83" s="16" t="s">
        <v>162</v>
      </c>
      <c r="H83" s="16" t="s">
        <v>159</v>
      </c>
      <c r="I83" s="16" t="s">
        <v>270</v>
      </c>
      <c r="J83" s="16" t="s">
        <v>521</v>
      </c>
      <c r="K83" s="63" t="s">
        <v>38</v>
      </c>
      <c r="L83" s="23">
        <v>128304</v>
      </c>
      <c r="M83" s="24">
        <v>15076</v>
      </c>
    </row>
    <row r="84" spans="1:13" x14ac:dyDescent="0.2">
      <c r="A84" s="10" t="s">
        <v>32</v>
      </c>
      <c r="B84" s="11" t="s">
        <v>503</v>
      </c>
      <c r="C84" s="11">
        <v>1</v>
      </c>
      <c r="D84" s="16" t="s">
        <v>339</v>
      </c>
      <c r="E84" s="16" t="s">
        <v>267</v>
      </c>
      <c r="F84" s="16" t="s">
        <v>271</v>
      </c>
      <c r="G84" s="16" t="s">
        <v>162</v>
      </c>
      <c r="H84" s="16" t="s">
        <v>159</v>
      </c>
      <c r="I84" s="17" t="s">
        <v>271</v>
      </c>
      <c r="J84" s="17" t="s">
        <v>521</v>
      </c>
      <c r="K84" s="63" t="s">
        <v>37</v>
      </c>
      <c r="L84" s="23">
        <v>244597</v>
      </c>
      <c r="M84" s="24">
        <v>61149</v>
      </c>
    </row>
    <row r="85" spans="1:13" x14ac:dyDescent="0.2">
      <c r="A85" s="10" t="s">
        <v>32</v>
      </c>
      <c r="B85" s="11" t="s">
        <v>503</v>
      </c>
      <c r="C85" s="11">
        <v>1</v>
      </c>
      <c r="D85" s="16" t="s">
        <v>541</v>
      </c>
      <c r="E85" s="16" t="s">
        <v>267</v>
      </c>
      <c r="F85" s="16" t="s">
        <v>542</v>
      </c>
      <c r="G85" s="16" t="s">
        <v>162</v>
      </c>
      <c r="H85" s="16" t="s">
        <v>159</v>
      </c>
      <c r="I85" s="17" t="s">
        <v>542</v>
      </c>
      <c r="J85" s="17" t="s">
        <v>521</v>
      </c>
      <c r="K85" s="63" t="s">
        <v>543</v>
      </c>
      <c r="L85" s="23">
        <v>30018</v>
      </c>
      <c r="M85" s="24">
        <v>5730</v>
      </c>
    </row>
    <row r="86" spans="1:13" x14ac:dyDescent="0.2">
      <c r="A86" s="10" t="s">
        <v>32</v>
      </c>
      <c r="B86" s="11" t="s">
        <v>503</v>
      </c>
      <c r="C86" s="11">
        <v>1</v>
      </c>
      <c r="D86" s="16" t="s">
        <v>349</v>
      </c>
      <c r="E86" s="16" t="s">
        <v>267</v>
      </c>
      <c r="F86" s="16" t="s">
        <v>272</v>
      </c>
      <c r="G86" s="16" t="s">
        <v>162</v>
      </c>
      <c r="H86" s="16" t="s">
        <v>159</v>
      </c>
      <c r="I86" s="17" t="s">
        <v>272</v>
      </c>
      <c r="J86" s="17" t="s">
        <v>521</v>
      </c>
      <c r="K86" s="63" t="s">
        <v>36</v>
      </c>
      <c r="L86" s="23">
        <v>157106</v>
      </c>
      <c r="M86" s="24">
        <v>6771</v>
      </c>
    </row>
    <row r="87" spans="1:13" x14ac:dyDescent="0.2">
      <c r="A87" s="10" t="s">
        <v>32</v>
      </c>
      <c r="B87" s="11" t="s">
        <v>503</v>
      </c>
      <c r="C87" s="11">
        <v>1</v>
      </c>
      <c r="D87" s="16" t="s">
        <v>353</v>
      </c>
      <c r="E87" s="16" t="s">
        <v>267</v>
      </c>
      <c r="F87" s="16" t="s">
        <v>273</v>
      </c>
      <c r="G87" s="16" t="s">
        <v>162</v>
      </c>
      <c r="H87" s="16" t="s">
        <v>159</v>
      </c>
      <c r="I87" s="16" t="s">
        <v>273</v>
      </c>
      <c r="J87" s="16" t="s">
        <v>521</v>
      </c>
      <c r="K87" s="63" t="s">
        <v>31</v>
      </c>
      <c r="L87" s="23">
        <v>51183</v>
      </c>
      <c r="M87" s="24">
        <v>12796</v>
      </c>
    </row>
    <row r="88" spans="1:13" x14ac:dyDescent="0.2">
      <c r="A88" s="10" t="s">
        <v>32</v>
      </c>
      <c r="B88" s="11" t="s">
        <v>503</v>
      </c>
      <c r="C88" s="11">
        <v>1</v>
      </c>
      <c r="D88" s="16" t="s">
        <v>370</v>
      </c>
      <c r="E88" s="16" t="s">
        <v>267</v>
      </c>
      <c r="F88" s="16" t="s">
        <v>274</v>
      </c>
      <c r="G88" s="16" t="s">
        <v>162</v>
      </c>
      <c r="H88" s="16" t="s">
        <v>159</v>
      </c>
      <c r="I88" s="17" t="s">
        <v>274</v>
      </c>
      <c r="J88" s="17" t="s">
        <v>521</v>
      </c>
      <c r="K88" s="63" t="s">
        <v>35</v>
      </c>
      <c r="L88" s="23">
        <v>56687</v>
      </c>
      <c r="M88" s="24">
        <v>11238</v>
      </c>
    </row>
    <row r="89" spans="1:13" x14ac:dyDescent="0.2">
      <c r="A89" s="10" t="s">
        <v>32</v>
      </c>
      <c r="B89" s="11" t="s">
        <v>503</v>
      </c>
      <c r="C89" s="11">
        <v>1</v>
      </c>
      <c r="D89" s="16" t="s">
        <v>372</v>
      </c>
      <c r="E89" s="16" t="s">
        <v>267</v>
      </c>
      <c r="F89" s="16" t="s">
        <v>275</v>
      </c>
      <c r="G89" s="16" t="s">
        <v>162</v>
      </c>
      <c r="H89" s="16" t="s">
        <v>159</v>
      </c>
      <c r="I89" s="17" t="s">
        <v>275</v>
      </c>
      <c r="J89" s="17" t="s">
        <v>521</v>
      </c>
      <c r="K89" s="63" t="s">
        <v>34</v>
      </c>
      <c r="L89" s="23">
        <v>133228</v>
      </c>
      <c r="M89" s="24">
        <v>33307</v>
      </c>
    </row>
    <row r="90" spans="1:13" x14ac:dyDescent="0.2">
      <c r="A90" s="10" t="s">
        <v>32</v>
      </c>
      <c r="B90" s="11" t="s">
        <v>503</v>
      </c>
      <c r="C90" s="11">
        <v>1</v>
      </c>
      <c r="D90" s="16" t="s">
        <v>366</v>
      </c>
      <c r="E90" s="16" t="s">
        <v>267</v>
      </c>
      <c r="F90" s="16" t="s">
        <v>276</v>
      </c>
      <c r="G90" s="16" t="s">
        <v>162</v>
      </c>
      <c r="H90" s="16" t="s">
        <v>159</v>
      </c>
      <c r="I90" s="17" t="s">
        <v>276</v>
      </c>
      <c r="J90" s="17" t="s">
        <v>521</v>
      </c>
      <c r="K90" s="63" t="s">
        <v>33</v>
      </c>
      <c r="L90" s="23">
        <v>76344</v>
      </c>
      <c r="M90" s="24">
        <v>6394</v>
      </c>
    </row>
    <row r="91" spans="1:13" x14ac:dyDescent="0.2">
      <c r="A91" s="10" t="s">
        <v>32</v>
      </c>
      <c r="B91" s="11" t="s">
        <v>503</v>
      </c>
      <c r="C91" s="11">
        <v>1</v>
      </c>
      <c r="D91" s="16" t="s">
        <v>414</v>
      </c>
      <c r="E91" s="16" t="s">
        <v>267</v>
      </c>
      <c r="F91" s="16" t="s">
        <v>268</v>
      </c>
      <c r="G91" s="16" t="s">
        <v>277</v>
      </c>
      <c r="H91" s="16" t="s">
        <v>148</v>
      </c>
      <c r="I91" s="17" t="s">
        <v>464</v>
      </c>
      <c r="J91" s="17" t="s">
        <v>523</v>
      </c>
      <c r="K91" s="63" t="s">
        <v>149</v>
      </c>
      <c r="L91" s="23">
        <v>46568</v>
      </c>
      <c r="M91" s="24">
        <v>11642</v>
      </c>
    </row>
    <row r="92" spans="1:13" x14ac:dyDescent="0.2">
      <c r="A92" s="10" t="s">
        <v>32</v>
      </c>
      <c r="B92" s="11" t="s">
        <v>503</v>
      </c>
      <c r="C92" s="11">
        <v>1</v>
      </c>
      <c r="D92" s="16" t="s">
        <v>417</v>
      </c>
      <c r="E92" s="16" t="s">
        <v>267</v>
      </c>
      <c r="F92" s="16" t="s">
        <v>270</v>
      </c>
      <c r="G92" s="16" t="s">
        <v>278</v>
      </c>
      <c r="H92" s="16" t="s">
        <v>150</v>
      </c>
      <c r="I92" s="17" t="s">
        <v>467</v>
      </c>
      <c r="J92" s="17" t="s">
        <v>523</v>
      </c>
      <c r="K92" s="63" t="s">
        <v>151</v>
      </c>
      <c r="L92" s="23">
        <v>55155</v>
      </c>
      <c r="M92" s="24">
        <v>11795</v>
      </c>
    </row>
    <row r="93" spans="1:13" x14ac:dyDescent="0.2">
      <c r="A93" s="10" t="s">
        <v>32</v>
      </c>
      <c r="B93" s="11" t="s">
        <v>503</v>
      </c>
      <c r="C93" s="11">
        <v>1</v>
      </c>
      <c r="D93" s="16" t="s">
        <v>425</v>
      </c>
      <c r="E93" s="16" t="s">
        <v>267</v>
      </c>
      <c r="F93" s="16" t="s">
        <v>270</v>
      </c>
      <c r="G93" s="16" t="s">
        <v>426</v>
      </c>
      <c r="H93" s="16" t="s">
        <v>427</v>
      </c>
      <c r="I93" s="17" t="s">
        <v>472</v>
      </c>
      <c r="J93" s="17" t="s">
        <v>523</v>
      </c>
      <c r="K93" s="63" t="s">
        <v>428</v>
      </c>
      <c r="L93" s="23">
        <v>66796</v>
      </c>
      <c r="M93" s="24">
        <v>16699</v>
      </c>
    </row>
    <row r="94" spans="1:13" x14ac:dyDescent="0.2">
      <c r="A94" s="10" t="s">
        <v>32</v>
      </c>
      <c r="B94" s="11" t="s">
        <v>503</v>
      </c>
      <c r="C94" s="11">
        <v>1</v>
      </c>
      <c r="D94" s="16" t="s">
        <v>436</v>
      </c>
      <c r="E94" s="16" t="s">
        <v>267</v>
      </c>
      <c r="F94" s="16" t="s">
        <v>270</v>
      </c>
      <c r="G94" s="16" t="s">
        <v>437</v>
      </c>
      <c r="H94" s="16" t="s">
        <v>438</v>
      </c>
      <c r="I94" s="17" t="s">
        <v>473</v>
      </c>
      <c r="J94" s="17" t="s">
        <v>523</v>
      </c>
      <c r="K94" s="63" t="s">
        <v>439</v>
      </c>
      <c r="L94" s="23">
        <v>54105</v>
      </c>
      <c r="M94" s="24">
        <v>13526</v>
      </c>
    </row>
    <row r="95" spans="1:13" x14ac:dyDescent="0.2">
      <c r="A95" s="10" t="s">
        <v>29</v>
      </c>
      <c r="B95" s="11" t="s">
        <v>504</v>
      </c>
      <c r="C95" s="11">
        <v>3</v>
      </c>
      <c r="D95" s="16" t="s">
        <v>327</v>
      </c>
      <c r="E95" s="16" t="s">
        <v>279</v>
      </c>
      <c r="F95" s="16" t="s">
        <v>280</v>
      </c>
      <c r="G95" s="16" t="s">
        <v>162</v>
      </c>
      <c r="H95" s="16" t="s">
        <v>159</v>
      </c>
      <c r="I95" s="17" t="s">
        <v>280</v>
      </c>
      <c r="J95" s="17" t="s">
        <v>521</v>
      </c>
      <c r="K95" s="63" t="s">
        <v>30</v>
      </c>
      <c r="L95" s="23">
        <v>326118</v>
      </c>
      <c r="M95" s="24">
        <v>81530</v>
      </c>
    </row>
    <row r="96" spans="1:13" x14ac:dyDescent="0.2">
      <c r="A96" s="10" t="s">
        <v>29</v>
      </c>
      <c r="B96" s="11" t="s">
        <v>504</v>
      </c>
      <c r="C96" s="11">
        <v>3</v>
      </c>
      <c r="D96" s="16" t="s">
        <v>416</v>
      </c>
      <c r="E96" s="16" t="s">
        <v>279</v>
      </c>
      <c r="F96" s="16" t="s">
        <v>281</v>
      </c>
      <c r="G96" s="16" t="s">
        <v>282</v>
      </c>
      <c r="H96" s="16" t="s">
        <v>152</v>
      </c>
      <c r="I96" s="17" t="s">
        <v>466</v>
      </c>
      <c r="J96" s="17" t="s">
        <v>523</v>
      </c>
      <c r="K96" s="63" t="s">
        <v>153</v>
      </c>
      <c r="L96" s="23">
        <v>214317</v>
      </c>
      <c r="M96" s="24">
        <v>53579</v>
      </c>
    </row>
    <row r="97" spans="1:13" x14ac:dyDescent="0.2">
      <c r="A97" s="10" t="s">
        <v>19</v>
      </c>
      <c r="B97" s="11" t="s">
        <v>505</v>
      </c>
      <c r="C97" s="11">
        <v>6</v>
      </c>
      <c r="D97" s="16" t="s">
        <v>344</v>
      </c>
      <c r="E97" s="16" t="s">
        <v>283</v>
      </c>
      <c r="F97" s="16" t="s">
        <v>284</v>
      </c>
      <c r="G97" s="16" t="s">
        <v>162</v>
      </c>
      <c r="H97" s="16" t="s">
        <v>159</v>
      </c>
      <c r="I97" s="17" t="s">
        <v>284</v>
      </c>
      <c r="J97" s="17" t="s">
        <v>521</v>
      </c>
      <c r="K97" s="63" t="s">
        <v>28</v>
      </c>
      <c r="L97" s="23">
        <v>24403</v>
      </c>
      <c r="M97" s="24">
        <v>3103</v>
      </c>
    </row>
    <row r="98" spans="1:13" x14ac:dyDescent="0.2">
      <c r="A98" s="10" t="s">
        <v>19</v>
      </c>
      <c r="B98" s="11" t="s">
        <v>505</v>
      </c>
      <c r="C98" s="11">
        <v>6</v>
      </c>
      <c r="D98" s="16" t="s">
        <v>351</v>
      </c>
      <c r="E98" s="16" t="s">
        <v>283</v>
      </c>
      <c r="F98" s="16" t="s">
        <v>285</v>
      </c>
      <c r="G98" s="16" t="s">
        <v>162</v>
      </c>
      <c r="H98" s="16" t="s">
        <v>159</v>
      </c>
      <c r="I98" s="17" t="s">
        <v>285</v>
      </c>
      <c r="J98" s="17" t="s">
        <v>521</v>
      </c>
      <c r="K98" s="63" t="s">
        <v>27</v>
      </c>
      <c r="L98" s="23">
        <v>1734</v>
      </c>
      <c r="M98" s="24">
        <v>434</v>
      </c>
    </row>
    <row r="99" spans="1:13" x14ac:dyDescent="0.2">
      <c r="A99" s="10" t="s">
        <v>19</v>
      </c>
      <c r="B99" s="11" t="s">
        <v>505</v>
      </c>
      <c r="C99" s="11">
        <v>6</v>
      </c>
      <c r="D99" s="16" t="s">
        <v>373</v>
      </c>
      <c r="E99" s="16" t="s">
        <v>283</v>
      </c>
      <c r="F99" s="16" t="s">
        <v>286</v>
      </c>
      <c r="G99" s="16" t="s">
        <v>162</v>
      </c>
      <c r="H99" s="16" t="s">
        <v>159</v>
      </c>
      <c r="I99" s="17" t="s">
        <v>286</v>
      </c>
      <c r="J99" s="17" t="s">
        <v>521</v>
      </c>
      <c r="K99" s="63" t="s">
        <v>26</v>
      </c>
      <c r="L99" s="23">
        <v>103380</v>
      </c>
      <c r="M99" s="24">
        <v>25845</v>
      </c>
    </row>
    <row r="100" spans="1:13" x14ac:dyDescent="0.2">
      <c r="A100" s="10" t="s">
        <v>19</v>
      </c>
      <c r="B100" s="11" t="s">
        <v>505</v>
      </c>
      <c r="C100" s="11">
        <v>6</v>
      </c>
      <c r="D100" s="16" t="s">
        <v>338</v>
      </c>
      <c r="E100" s="16" t="s">
        <v>283</v>
      </c>
      <c r="F100" s="16" t="s">
        <v>287</v>
      </c>
      <c r="G100" s="16" t="s">
        <v>162</v>
      </c>
      <c r="H100" s="16" t="s">
        <v>159</v>
      </c>
      <c r="I100" s="17" t="s">
        <v>287</v>
      </c>
      <c r="J100" s="17" t="s">
        <v>521</v>
      </c>
      <c r="K100" s="63" t="s">
        <v>25</v>
      </c>
      <c r="L100" s="23">
        <v>796779</v>
      </c>
      <c r="M100" s="24">
        <v>199195</v>
      </c>
    </row>
    <row r="101" spans="1:13" x14ac:dyDescent="0.2">
      <c r="A101" s="10" t="s">
        <v>19</v>
      </c>
      <c r="B101" s="11" t="s">
        <v>505</v>
      </c>
      <c r="C101" s="11">
        <v>6</v>
      </c>
      <c r="D101" s="16" t="s">
        <v>391</v>
      </c>
      <c r="E101" s="16" t="s">
        <v>283</v>
      </c>
      <c r="F101" s="16" t="s">
        <v>286</v>
      </c>
      <c r="G101" s="16" t="s">
        <v>288</v>
      </c>
      <c r="H101" s="16" t="s">
        <v>24</v>
      </c>
      <c r="I101" s="17" t="s">
        <v>441</v>
      </c>
      <c r="J101" s="17" t="s">
        <v>523</v>
      </c>
      <c r="K101" s="63" t="s">
        <v>23</v>
      </c>
      <c r="L101" s="23">
        <v>30234</v>
      </c>
      <c r="M101" s="24">
        <v>7559</v>
      </c>
    </row>
    <row r="102" spans="1:13" x14ac:dyDescent="0.2">
      <c r="A102" s="10" t="s">
        <v>19</v>
      </c>
      <c r="B102" s="11" t="s">
        <v>505</v>
      </c>
      <c r="C102" s="11">
        <v>6</v>
      </c>
      <c r="D102" s="16" t="s">
        <v>394</v>
      </c>
      <c r="E102" s="16" t="s">
        <v>283</v>
      </c>
      <c r="F102" s="16" t="s">
        <v>286</v>
      </c>
      <c r="G102" s="16" t="s">
        <v>289</v>
      </c>
      <c r="H102" s="16" t="s">
        <v>22</v>
      </c>
      <c r="I102" s="17" t="s">
        <v>444</v>
      </c>
      <c r="J102" s="17" t="s">
        <v>523</v>
      </c>
      <c r="K102" s="63" t="s">
        <v>141</v>
      </c>
      <c r="L102" s="23">
        <v>17631</v>
      </c>
      <c r="M102" s="24">
        <v>4408</v>
      </c>
    </row>
    <row r="103" spans="1:13" x14ac:dyDescent="0.2">
      <c r="A103" s="10" t="s">
        <v>19</v>
      </c>
      <c r="B103" s="11" t="s">
        <v>505</v>
      </c>
      <c r="C103" s="11">
        <v>6</v>
      </c>
      <c r="D103" s="16" t="s">
        <v>408</v>
      </c>
      <c r="E103" s="16" t="s">
        <v>283</v>
      </c>
      <c r="F103" s="16" t="s">
        <v>286</v>
      </c>
      <c r="G103" s="16" t="s">
        <v>290</v>
      </c>
      <c r="H103" s="16" t="s">
        <v>21</v>
      </c>
      <c r="I103" s="17" t="s">
        <v>458</v>
      </c>
      <c r="J103" s="17" t="s">
        <v>523</v>
      </c>
      <c r="K103" s="63" t="s">
        <v>142</v>
      </c>
      <c r="L103" s="23">
        <v>62069</v>
      </c>
      <c r="M103" s="24">
        <v>15517</v>
      </c>
    </row>
    <row r="104" spans="1:13" x14ac:dyDescent="0.2">
      <c r="A104" s="10" t="s">
        <v>19</v>
      </c>
      <c r="B104" s="11" t="s">
        <v>505</v>
      </c>
      <c r="C104" s="11">
        <v>6</v>
      </c>
      <c r="D104" s="16" t="s">
        <v>409</v>
      </c>
      <c r="E104" s="18" t="s">
        <v>283</v>
      </c>
      <c r="F104" s="18" t="s">
        <v>286</v>
      </c>
      <c r="G104" s="18" t="s">
        <v>291</v>
      </c>
      <c r="H104" s="16" t="s">
        <v>20</v>
      </c>
      <c r="I104" s="17" t="s">
        <v>459</v>
      </c>
      <c r="J104" s="17" t="s">
        <v>523</v>
      </c>
      <c r="K104" s="66" t="s">
        <v>143</v>
      </c>
      <c r="L104" s="23">
        <v>44770</v>
      </c>
      <c r="M104" s="24">
        <v>11193</v>
      </c>
    </row>
    <row r="105" spans="1:13" x14ac:dyDescent="0.2">
      <c r="A105" s="10" t="s">
        <v>16</v>
      </c>
      <c r="B105" s="11" t="s">
        <v>506</v>
      </c>
      <c r="C105" s="11">
        <v>35</v>
      </c>
      <c r="D105" s="16" t="s">
        <v>330</v>
      </c>
      <c r="E105" s="16" t="s">
        <v>292</v>
      </c>
      <c r="F105" s="16" t="s">
        <v>293</v>
      </c>
      <c r="G105" s="16" t="s">
        <v>162</v>
      </c>
      <c r="H105" s="16" t="s">
        <v>159</v>
      </c>
      <c r="I105" s="17" t="s">
        <v>293</v>
      </c>
      <c r="J105" s="17" t="s">
        <v>521</v>
      </c>
      <c r="K105" s="63" t="s">
        <v>18</v>
      </c>
      <c r="L105" s="23">
        <v>3679796</v>
      </c>
      <c r="M105" s="24">
        <v>448658</v>
      </c>
    </row>
    <row r="106" spans="1:13" x14ac:dyDescent="0.2">
      <c r="A106" s="10" t="s">
        <v>16</v>
      </c>
      <c r="B106" s="11" t="s">
        <v>506</v>
      </c>
      <c r="C106" s="11">
        <v>35</v>
      </c>
      <c r="D106" s="16" t="s">
        <v>350</v>
      </c>
      <c r="E106" s="16" t="s">
        <v>292</v>
      </c>
      <c r="F106" s="16" t="s">
        <v>294</v>
      </c>
      <c r="G106" s="16" t="s">
        <v>162</v>
      </c>
      <c r="H106" s="16" t="s">
        <v>159</v>
      </c>
      <c r="I106" s="17" t="s">
        <v>294</v>
      </c>
      <c r="J106" s="17" t="s">
        <v>521</v>
      </c>
      <c r="K106" s="63" t="s">
        <v>17</v>
      </c>
      <c r="L106" s="23">
        <v>42245</v>
      </c>
      <c r="M106" s="24">
        <v>10561</v>
      </c>
    </row>
    <row r="107" spans="1:13" x14ac:dyDescent="0.2">
      <c r="A107" s="10" t="s">
        <v>12</v>
      </c>
      <c r="B107" s="11" t="s">
        <v>507</v>
      </c>
      <c r="C107" s="11">
        <v>1</v>
      </c>
      <c r="D107" s="16" t="s">
        <v>336</v>
      </c>
      <c r="E107" s="16" t="s">
        <v>295</v>
      </c>
      <c r="F107" s="16" t="s">
        <v>296</v>
      </c>
      <c r="G107" s="16" t="s">
        <v>162</v>
      </c>
      <c r="H107" s="16" t="s">
        <v>159</v>
      </c>
      <c r="I107" s="17" t="s">
        <v>296</v>
      </c>
      <c r="J107" s="17" t="s">
        <v>521</v>
      </c>
      <c r="K107" s="63" t="s">
        <v>15</v>
      </c>
      <c r="L107" s="23">
        <v>922582</v>
      </c>
      <c r="M107" s="24">
        <v>230646</v>
      </c>
    </row>
    <row r="108" spans="1:13" x14ac:dyDescent="0.2">
      <c r="A108" s="10" t="s">
        <v>12</v>
      </c>
      <c r="B108" s="11" t="s">
        <v>507</v>
      </c>
      <c r="C108" s="11">
        <v>1</v>
      </c>
      <c r="D108" s="16" t="s">
        <v>359</v>
      </c>
      <c r="E108" s="16" t="s">
        <v>295</v>
      </c>
      <c r="F108" s="16" t="s">
        <v>297</v>
      </c>
      <c r="G108" s="16" t="s">
        <v>162</v>
      </c>
      <c r="H108" s="16" t="s">
        <v>159</v>
      </c>
      <c r="I108" s="17" t="s">
        <v>297</v>
      </c>
      <c r="J108" s="17" t="s">
        <v>521</v>
      </c>
      <c r="K108" s="63" t="s">
        <v>14</v>
      </c>
      <c r="L108" s="23">
        <v>151582</v>
      </c>
      <c r="M108" s="24">
        <v>37896</v>
      </c>
    </row>
    <row r="109" spans="1:13" x14ac:dyDescent="0.2">
      <c r="A109" s="10" t="s">
        <v>12</v>
      </c>
      <c r="B109" s="11" t="s">
        <v>507</v>
      </c>
      <c r="C109" s="11">
        <v>1</v>
      </c>
      <c r="D109" s="16" t="s">
        <v>380</v>
      </c>
      <c r="E109" s="16" t="s">
        <v>295</v>
      </c>
      <c r="F109" s="16" t="s">
        <v>298</v>
      </c>
      <c r="G109" s="16" t="s">
        <v>162</v>
      </c>
      <c r="H109" s="16" t="s">
        <v>159</v>
      </c>
      <c r="I109" s="17" t="s">
        <v>298</v>
      </c>
      <c r="J109" s="17" t="s">
        <v>521</v>
      </c>
      <c r="K109" s="63" t="s">
        <v>13</v>
      </c>
      <c r="L109" s="23">
        <v>524221</v>
      </c>
      <c r="M109" s="24">
        <v>131055</v>
      </c>
    </row>
    <row r="110" spans="1:13" x14ac:dyDescent="0.2">
      <c r="A110" s="10" t="s">
        <v>10</v>
      </c>
      <c r="B110" s="11" t="s">
        <v>508</v>
      </c>
      <c r="C110" s="11">
        <v>1</v>
      </c>
      <c r="D110" s="16" t="s">
        <v>388</v>
      </c>
      <c r="E110" s="16" t="s">
        <v>299</v>
      </c>
      <c r="F110" s="16" t="s">
        <v>301</v>
      </c>
      <c r="G110" s="16" t="s">
        <v>162</v>
      </c>
      <c r="H110" s="16" t="s">
        <v>159</v>
      </c>
      <c r="I110" s="17" t="s">
        <v>301</v>
      </c>
      <c r="J110" s="17" t="s">
        <v>521</v>
      </c>
      <c r="K110" s="63" t="s">
        <v>11</v>
      </c>
      <c r="L110" s="23">
        <v>113996</v>
      </c>
      <c r="M110" s="24">
        <v>28161</v>
      </c>
    </row>
    <row r="111" spans="1:13" x14ac:dyDescent="0.2">
      <c r="A111" s="10" t="s">
        <v>10</v>
      </c>
      <c r="B111" s="11" t="s">
        <v>508</v>
      </c>
      <c r="C111" s="11">
        <v>1</v>
      </c>
      <c r="D111" s="16" t="s">
        <v>544</v>
      </c>
      <c r="E111" s="16" t="s">
        <v>299</v>
      </c>
      <c r="F111" s="16" t="s">
        <v>545</v>
      </c>
      <c r="G111" s="16" t="s">
        <v>162</v>
      </c>
      <c r="H111" s="16" t="s">
        <v>159</v>
      </c>
      <c r="I111" s="17" t="s">
        <v>545</v>
      </c>
      <c r="J111" s="17" t="s">
        <v>521</v>
      </c>
      <c r="K111" s="63" t="s">
        <v>546</v>
      </c>
      <c r="L111" s="23">
        <v>1277022</v>
      </c>
      <c r="M111" s="24">
        <v>85124</v>
      </c>
    </row>
    <row r="112" spans="1:13" x14ac:dyDescent="0.2">
      <c r="A112" s="10" t="s">
        <v>10</v>
      </c>
      <c r="B112" s="11" t="s">
        <v>508</v>
      </c>
      <c r="C112" s="11">
        <v>1</v>
      </c>
      <c r="D112" s="16" t="s">
        <v>407</v>
      </c>
      <c r="E112" s="16" t="s">
        <v>299</v>
      </c>
      <c r="F112" s="16" t="s">
        <v>300</v>
      </c>
      <c r="G112" s="16" t="s">
        <v>302</v>
      </c>
      <c r="H112" s="16" t="s">
        <v>9</v>
      </c>
      <c r="I112" s="17" t="s">
        <v>457</v>
      </c>
      <c r="J112" s="17" t="s">
        <v>523</v>
      </c>
      <c r="K112" s="63" t="s">
        <v>8</v>
      </c>
      <c r="L112" s="23">
        <v>41417</v>
      </c>
      <c r="M112" s="24">
        <v>10354</v>
      </c>
    </row>
    <row r="113" spans="1:13" x14ac:dyDescent="0.2">
      <c r="A113" s="10" t="s">
        <v>10</v>
      </c>
      <c r="B113" s="11" t="s">
        <v>508</v>
      </c>
      <c r="C113" s="11">
        <v>1</v>
      </c>
      <c r="D113" s="16" t="s">
        <v>547</v>
      </c>
      <c r="E113" s="16" t="s">
        <v>299</v>
      </c>
      <c r="F113" s="16" t="s">
        <v>300</v>
      </c>
      <c r="G113" s="16" t="s">
        <v>548</v>
      </c>
      <c r="H113" s="16" t="s">
        <v>549</v>
      </c>
      <c r="I113" s="17" t="s">
        <v>550</v>
      </c>
      <c r="J113" s="17" t="s">
        <v>523</v>
      </c>
      <c r="K113" s="63" t="s">
        <v>551</v>
      </c>
      <c r="L113" s="23">
        <v>48118</v>
      </c>
      <c r="M113" s="24">
        <v>12030</v>
      </c>
    </row>
    <row r="114" spans="1:13" x14ac:dyDescent="0.2">
      <c r="A114" s="10" t="s">
        <v>6</v>
      </c>
      <c r="B114" s="11" t="s">
        <v>509</v>
      </c>
      <c r="C114" s="11">
        <v>29</v>
      </c>
      <c r="D114" s="16" t="s">
        <v>387</v>
      </c>
      <c r="E114" s="16" t="s">
        <v>303</v>
      </c>
      <c r="F114" s="16" t="s">
        <v>304</v>
      </c>
      <c r="G114" s="16" t="s">
        <v>162</v>
      </c>
      <c r="H114" s="16" t="s">
        <v>159</v>
      </c>
      <c r="I114" s="17" t="s">
        <v>304</v>
      </c>
      <c r="J114" s="17" t="s">
        <v>521</v>
      </c>
      <c r="K114" s="63" t="s">
        <v>7</v>
      </c>
      <c r="L114" s="23">
        <v>109256</v>
      </c>
      <c r="M114" s="24">
        <v>27314</v>
      </c>
    </row>
    <row r="115" spans="1:13" x14ac:dyDescent="0.2">
      <c r="A115" s="10" t="s">
        <v>1</v>
      </c>
      <c r="B115" s="11" t="s">
        <v>510</v>
      </c>
      <c r="C115" s="11">
        <v>58</v>
      </c>
      <c r="D115" s="16" t="s">
        <v>371</v>
      </c>
      <c r="E115" s="16" t="s">
        <v>305</v>
      </c>
      <c r="F115" s="16" t="s">
        <v>307</v>
      </c>
      <c r="G115" s="16" t="s">
        <v>162</v>
      </c>
      <c r="H115" s="16" t="s">
        <v>159</v>
      </c>
      <c r="I115" s="17" t="s">
        <v>307</v>
      </c>
      <c r="J115" s="17" t="s">
        <v>521</v>
      </c>
      <c r="K115" s="63" t="s">
        <v>5</v>
      </c>
      <c r="L115" s="23">
        <v>544956</v>
      </c>
      <c r="M115" s="24">
        <v>136239</v>
      </c>
    </row>
    <row r="116" spans="1:13" ht="30" x14ac:dyDescent="0.2">
      <c r="A116" s="10" t="s">
        <v>1</v>
      </c>
      <c r="B116" s="11" t="s">
        <v>510</v>
      </c>
      <c r="C116" s="11">
        <v>58</v>
      </c>
      <c r="D116" s="16" t="s">
        <v>392</v>
      </c>
      <c r="E116" s="16" t="s">
        <v>305</v>
      </c>
      <c r="F116" s="16" t="s">
        <v>308</v>
      </c>
      <c r="G116" s="16" t="s">
        <v>309</v>
      </c>
      <c r="H116" s="16" t="s">
        <v>4</v>
      </c>
      <c r="I116" s="17" t="s">
        <v>442</v>
      </c>
      <c r="J116" s="17" t="s">
        <v>523</v>
      </c>
      <c r="K116" s="63" t="s">
        <v>158</v>
      </c>
      <c r="L116" s="23">
        <v>106960</v>
      </c>
      <c r="M116" s="24">
        <v>26740</v>
      </c>
    </row>
    <row r="117" spans="1:13" ht="30" x14ac:dyDescent="0.2">
      <c r="A117" s="10" t="s">
        <v>1</v>
      </c>
      <c r="B117" s="11" t="s">
        <v>510</v>
      </c>
      <c r="C117" s="11">
        <v>58</v>
      </c>
      <c r="D117" s="16" t="s">
        <v>399</v>
      </c>
      <c r="E117" s="16" t="s">
        <v>305</v>
      </c>
      <c r="F117" s="16" t="s">
        <v>306</v>
      </c>
      <c r="G117" s="16" t="s">
        <v>310</v>
      </c>
      <c r="H117" s="16" t="s">
        <v>3</v>
      </c>
      <c r="I117" s="17" t="s">
        <v>449</v>
      </c>
      <c r="J117" s="17" t="s">
        <v>523</v>
      </c>
      <c r="K117" s="63" t="s">
        <v>2</v>
      </c>
      <c r="L117" s="23">
        <v>47870</v>
      </c>
      <c r="M117" s="24">
        <v>11968</v>
      </c>
    </row>
    <row r="118" spans="1:13" x14ac:dyDescent="0.2">
      <c r="A118" s="10" t="s">
        <v>1</v>
      </c>
      <c r="B118" s="11" t="s">
        <v>510</v>
      </c>
      <c r="C118" s="11">
        <v>58</v>
      </c>
      <c r="D118" s="16" t="s">
        <v>421</v>
      </c>
      <c r="E118" s="16" t="s">
        <v>305</v>
      </c>
      <c r="F118" s="16" t="s">
        <v>308</v>
      </c>
      <c r="G118" s="16" t="s">
        <v>422</v>
      </c>
      <c r="H118" s="16" t="s">
        <v>423</v>
      </c>
      <c r="I118" s="17" t="s">
        <v>471</v>
      </c>
      <c r="J118" s="17" t="s">
        <v>523</v>
      </c>
      <c r="K118" s="63" t="s">
        <v>424</v>
      </c>
      <c r="L118" s="23">
        <v>84386</v>
      </c>
      <c r="M118" s="24">
        <v>21097</v>
      </c>
    </row>
    <row r="119" spans="1:13" ht="15.75" x14ac:dyDescent="0.25">
      <c r="A119" s="60" t="s">
        <v>515</v>
      </c>
      <c r="B119" s="67"/>
      <c r="C119" s="67"/>
      <c r="D119" s="67"/>
      <c r="E119" s="67"/>
      <c r="F119" s="67"/>
      <c r="G119" s="67"/>
      <c r="H119" s="67"/>
      <c r="I119" s="67"/>
      <c r="J119" s="67"/>
      <c r="K119" s="60"/>
      <c r="L119" s="68">
        <f>SUBTOTAL(109,Table13[
2023‒24
Preliminary
Allocation
Amount])</f>
        <v>100170645</v>
      </c>
      <c r="M119" s="69">
        <f>SUBTOTAL(109,Table13[1st Apportionment])</f>
        <v>19200280</v>
      </c>
    </row>
    <row r="120" spans="1:13" x14ac:dyDescent="0.2">
      <c r="A120" s="6" t="s">
        <v>0</v>
      </c>
      <c r="B120" s="7"/>
      <c r="C120" s="7"/>
    </row>
    <row r="121" spans="1:13" x14ac:dyDescent="0.2">
      <c r="A121" s="6" t="s">
        <v>157</v>
      </c>
      <c r="B121" s="7"/>
      <c r="C121" s="7"/>
    </row>
    <row r="122" spans="1:13" x14ac:dyDescent="0.2">
      <c r="A122" s="9" t="s">
        <v>553</v>
      </c>
      <c r="B122" s="31"/>
      <c r="C122" s="31"/>
    </row>
  </sheetData>
  <conditionalFormatting sqref="I7:I118">
    <cfRule type="duplicateValues" dxfId="3" priority="405"/>
  </conditionalFormatting>
  <pageMargins left="0.7" right="0.7" top="0.75" bottom="0.75" header="0.3" footer="0.3"/>
  <pageSetup scale="30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F8091-CFF0-449F-A0D0-5C810BA1639A}">
  <sheetPr>
    <pageSetUpPr fitToPage="1"/>
  </sheetPr>
  <dimension ref="A1:E42"/>
  <sheetViews>
    <sheetView workbookViewId="0">
      <pane ySplit="5" topLeftCell="A6" activePane="bottomLeft" state="frozen"/>
      <selection pane="bottomLeft"/>
    </sheetView>
  </sheetViews>
  <sheetFormatPr defaultColWidth="8.88671875" defaultRowHeight="12.75" x14ac:dyDescent="0.2"/>
  <cols>
    <col min="1" max="1" width="11.21875" style="40" customWidth="1"/>
    <col min="2" max="2" width="21.44140625" style="40" customWidth="1"/>
    <col min="3" max="3" width="27.5546875" style="40" customWidth="1"/>
    <col min="4" max="4" width="15.44140625" style="40" customWidth="1"/>
    <col min="5" max="5" width="13.33203125" style="40" customWidth="1"/>
    <col min="6" max="16384" width="8.88671875" style="40"/>
  </cols>
  <sheetData>
    <row r="1" spans="1:5" s="33" customFormat="1" ht="23.25" x14ac:dyDescent="0.35">
      <c r="A1" s="19" t="s">
        <v>519</v>
      </c>
      <c r="B1" s="32"/>
      <c r="C1" s="32"/>
      <c r="D1" s="32"/>
    </row>
    <row r="2" spans="1:5" s="35" customFormat="1" ht="20.25" x14ac:dyDescent="0.3">
      <c r="A2" s="26" t="s">
        <v>511</v>
      </c>
      <c r="B2" s="34"/>
      <c r="C2" s="34"/>
      <c r="D2" s="34"/>
    </row>
    <row r="3" spans="1:5" s="37" customFormat="1" ht="18" x14ac:dyDescent="0.25">
      <c r="A3" s="27" t="s">
        <v>321</v>
      </c>
      <c r="B3" s="36"/>
      <c r="C3" s="36"/>
      <c r="D3" s="36"/>
    </row>
    <row r="4" spans="1:5" ht="15.75" x14ac:dyDescent="0.25">
      <c r="A4" s="38" t="s">
        <v>555</v>
      </c>
      <c r="B4" s="39"/>
      <c r="C4" s="39"/>
      <c r="D4" s="39"/>
    </row>
    <row r="5" spans="1:5" ht="31.5" x14ac:dyDescent="0.25">
      <c r="A5" s="41" t="s">
        <v>133</v>
      </c>
      <c r="B5" s="41" t="s">
        <v>512</v>
      </c>
      <c r="C5" s="41" t="s">
        <v>513</v>
      </c>
      <c r="D5" s="42" t="s">
        <v>514</v>
      </c>
      <c r="E5" s="58" t="s">
        <v>556</v>
      </c>
    </row>
    <row r="6" spans="1:5" ht="15" x14ac:dyDescent="0.2">
      <c r="A6" s="43" t="s">
        <v>160</v>
      </c>
      <c r="B6" s="13" t="s">
        <v>123</v>
      </c>
      <c r="C6" s="44" t="s">
        <v>554</v>
      </c>
      <c r="D6" s="45">
        <v>4146308</v>
      </c>
      <c r="E6" s="59" t="s">
        <v>557</v>
      </c>
    </row>
    <row r="7" spans="1:5" ht="15" x14ac:dyDescent="0.2">
      <c r="A7" s="46" t="s">
        <v>167</v>
      </c>
      <c r="B7" s="13" t="s">
        <v>121</v>
      </c>
      <c r="C7" s="44" t="s">
        <v>554</v>
      </c>
      <c r="D7" s="45">
        <v>40869</v>
      </c>
      <c r="E7" s="59" t="s">
        <v>558</v>
      </c>
    </row>
    <row r="8" spans="1:5" ht="15" x14ac:dyDescent="0.2">
      <c r="A8" s="46" t="s">
        <v>169</v>
      </c>
      <c r="B8" s="13" t="s">
        <v>435</v>
      </c>
      <c r="C8" s="44" t="s">
        <v>554</v>
      </c>
      <c r="D8" s="45">
        <v>178548</v>
      </c>
      <c r="E8" s="59" t="s">
        <v>559</v>
      </c>
    </row>
    <row r="9" spans="1:5" ht="15" x14ac:dyDescent="0.2">
      <c r="A9" s="46" t="s">
        <v>174</v>
      </c>
      <c r="B9" s="13" t="s">
        <v>429</v>
      </c>
      <c r="C9" s="44" t="s">
        <v>554</v>
      </c>
      <c r="D9" s="45">
        <v>37392</v>
      </c>
      <c r="E9" s="59" t="s">
        <v>560</v>
      </c>
    </row>
    <row r="10" spans="1:5" ht="15" x14ac:dyDescent="0.2">
      <c r="A10" s="46" t="s">
        <v>177</v>
      </c>
      <c r="B10" s="13" t="s">
        <v>116</v>
      </c>
      <c r="C10" s="44" t="s">
        <v>554</v>
      </c>
      <c r="D10" s="45">
        <v>24112</v>
      </c>
      <c r="E10" s="59" t="s">
        <v>561</v>
      </c>
    </row>
    <row r="11" spans="1:5" ht="15" x14ac:dyDescent="0.2">
      <c r="A11" s="46" t="s">
        <v>180</v>
      </c>
      <c r="B11" s="13" t="s">
        <v>110</v>
      </c>
      <c r="C11" s="44" t="s">
        <v>554</v>
      </c>
      <c r="D11" s="45">
        <v>1441353</v>
      </c>
      <c r="E11" s="59" t="s">
        <v>562</v>
      </c>
    </row>
    <row r="12" spans="1:5" ht="15" x14ac:dyDescent="0.2">
      <c r="A12" s="46" t="s">
        <v>189</v>
      </c>
      <c r="B12" s="13" t="s">
        <v>106</v>
      </c>
      <c r="C12" s="44" t="s">
        <v>554</v>
      </c>
      <c r="D12" s="45">
        <v>870169</v>
      </c>
      <c r="E12" s="59" t="s">
        <v>563</v>
      </c>
    </row>
    <row r="13" spans="1:5" ht="15" x14ac:dyDescent="0.2">
      <c r="A13" s="46" t="s">
        <v>193</v>
      </c>
      <c r="B13" s="13" t="s">
        <v>104</v>
      </c>
      <c r="C13" s="44" t="s">
        <v>554</v>
      </c>
      <c r="D13" s="45">
        <v>69754</v>
      </c>
      <c r="E13" s="59" t="s">
        <v>564</v>
      </c>
    </row>
    <row r="14" spans="1:5" ht="15" x14ac:dyDescent="0.2">
      <c r="A14" s="46" t="s">
        <v>195</v>
      </c>
      <c r="B14" s="13" t="s">
        <v>102</v>
      </c>
      <c r="C14" s="44" t="s">
        <v>554</v>
      </c>
      <c r="D14" s="45">
        <v>1822</v>
      </c>
      <c r="E14" s="59" t="s">
        <v>565</v>
      </c>
    </row>
    <row r="15" spans="1:5" ht="15" x14ac:dyDescent="0.2">
      <c r="A15" s="46" t="s">
        <v>197</v>
      </c>
      <c r="B15" s="13" t="s">
        <v>92</v>
      </c>
      <c r="C15" s="44" t="s">
        <v>554</v>
      </c>
      <c r="D15" s="45">
        <v>3063806</v>
      </c>
      <c r="E15" s="59" t="s">
        <v>566</v>
      </c>
    </row>
    <row r="16" spans="1:5" ht="15" x14ac:dyDescent="0.2">
      <c r="A16" s="46" t="s">
        <v>210</v>
      </c>
      <c r="B16" s="13" t="s">
        <v>87</v>
      </c>
      <c r="C16" s="44" t="s">
        <v>554</v>
      </c>
      <c r="D16" s="45">
        <v>179688</v>
      </c>
      <c r="E16" s="59" t="s">
        <v>567</v>
      </c>
    </row>
    <row r="17" spans="1:5" ht="15" x14ac:dyDescent="0.2">
      <c r="A17" s="46" t="s">
        <v>215</v>
      </c>
      <c r="B17" s="13" t="s">
        <v>81</v>
      </c>
      <c r="C17" s="44" t="s">
        <v>554</v>
      </c>
      <c r="D17" s="45">
        <v>741587</v>
      </c>
      <c r="E17" s="59" t="s">
        <v>568</v>
      </c>
    </row>
    <row r="18" spans="1:5" ht="15" x14ac:dyDescent="0.2">
      <c r="A18" s="46" t="s">
        <v>221</v>
      </c>
      <c r="B18" s="13" t="s">
        <v>77</v>
      </c>
      <c r="C18" s="44" t="s">
        <v>554</v>
      </c>
      <c r="D18" s="45">
        <v>149179</v>
      </c>
      <c r="E18" s="59" t="s">
        <v>569</v>
      </c>
    </row>
    <row r="19" spans="1:5" ht="15" x14ac:dyDescent="0.2">
      <c r="A19" s="46" t="s">
        <v>227</v>
      </c>
      <c r="B19" s="13" t="s">
        <v>75</v>
      </c>
      <c r="C19" s="44" t="s">
        <v>554</v>
      </c>
      <c r="D19" s="45">
        <v>114366</v>
      </c>
      <c r="E19" s="59" t="s">
        <v>570</v>
      </c>
    </row>
    <row r="20" spans="1:5" ht="15" x14ac:dyDescent="0.2">
      <c r="A20" s="46" t="s">
        <v>229</v>
      </c>
      <c r="B20" s="13" t="s">
        <v>73</v>
      </c>
      <c r="C20" s="44" t="s">
        <v>554</v>
      </c>
      <c r="D20" s="45">
        <v>18781</v>
      </c>
      <c r="E20" s="59" t="s">
        <v>571</v>
      </c>
    </row>
    <row r="21" spans="1:5" ht="15" x14ac:dyDescent="0.2">
      <c r="A21" s="46" t="s">
        <v>231</v>
      </c>
      <c r="B21" s="13" t="s">
        <v>71</v>
      </c>
      <c r="C21" s="44" t="s">
        <v>554</v>
      </c>
      <c r="D21" s="45">
        <v>2975787</v>
      </c>
      <c r="E21" s="59" t="s">
        <v>572</v>
      </c>
    </row>
    <row r="22" spans="1:5" ht="15" x14ac:dyDescent="0.2">
      <c r="A22" s="46" t="s">
        <v>233</v>
      </c>
      <c r="B22" s="13" t="s">
        <v>69</v>
      </c>
      <c r="C22" s="44" t="s">
        <v>554</v>
      </c>
      <c r="D22" s="45">
        <v>506290</v>
      </c>
      <c r="E22" s="59" t="s">
        <v>573</v>
      </c>
    </row>
    <row r="23" spans="1:5" ht="15" x14ac:dyDescent="0.2">
      <c r="A23" s="46" t="s">
        <v>235</v>
      </c>
      <c r="B23" s="13" t="s">
        <v>67</v>
      </c>
      <c r="C23" s="44" t="s">
        <v>554</v>
      </c>
      <c r="D23" s="45">
        <v>111826</v>
      </c>
      <c r="E23" s="59" t="s">
        <v>574</v>
      </c>
    </row>
    <row r="24" spans="1:5" ht="15" x14ac:dyDescent="0.2">
      <c r="A24" s="46" t="s">
        <v>237</v>
      </c>
      <c r="B24" s="13" t="s">
        <v>64</v>
      </c>
      <c r="C24" s="44" t="s">
        <v>554</v>
      </c>
      <c r="D24" s="45">
        <v>1235540</v>
      </c>
      <c r="E24" s="59" t="s">
        <v>575</v>
      </c>
    </row>
    <row r="25" spans="1:5" ht="15" x14ac:dyDescent="0.2">
      <c r="A25" s="46" t="s">
        <v>240</v>
      </c>
      <c r="B25" s="13" t="s">
        <v>57</v>
      </c>
      <c r="C25" s="44" t="s">
        <v>554</v>
      </c>
      <c r="D25" s="45">
        <v>129909</v>
      </c>
      <c r="E25" s="59" t="s">
        <v>576</v>
      </c>
    </row>
    <row r="26" spans="1:5" ht="15" x14ac:dyDescent="0.2">
      <c r="A26" s="46" t="s">
        <v>246</v>
      </c>
      <c r="B26" s="13" t="s">
        <v>55</v>
      </c>
      <c r="C26" s="44" t="s">
        <v>554</v>
      </c>
      <c r="D26" s="45">
        <v>20740</v>
      </c>
      <c r="E26" s="59" t="s">
        <v>577</v>
      </c>
    </row>
    <row r="27" spans="1:5" ht="15" x14ac:dyDescent="0.2">
      <c r="A27" s="46" t="s">
        <v>249</v>
      </c>
      <c r="B27" s="13" t="s">
        <v>434</v>
      </c>
      <c r="C27" s="44" t="s">
        <v>554</v>
      </c>
      <c r="D27" s="45">
        <v>184628</v>
      </c>
      <c r="E27" s="59" t="s">
        <v>578</v>
      </c>
    </row>
    <row r="28" spans="1:5" ht="15" x14ac:dyDescent="0.2">
      <c r="A28" s="46" t="s">
        <v>253</v>
      </c>
      <c r="B28" s="13" t="s">
        <v>51</v>
      </c>
      <c r="C28" s="44" t="s">
        <v>554</v>
      </c>
      <c r="D28" s="45">
        <v>14679</v>
      </c>
      <c r="E28" s="59" t="s">
        <v>579</v>
      </c>
    </row>
    <row r="29" spans="1:5" ht="15" x14ac:dyDescent="0.2">
      <c r="A29" s="46" t="s">
        <v>256</v>
      </c>
      <c r="B29" s="13" t="s">
        <v>47</v>
      </c>
      <c r="C29" s="44" t="s">
        <v>554</v>
      </c>
      <c r="D29" s="45">
        <v>126908</v>
      </c>
      <c r="E29" s="59" t="s">
        <v>580</v>
      </c>
    </row>
    <row r="30" spans="1:5" ht="15" x14ac:dyDescent="0.2">
      <c r="A30" s="46" t="s">
        <v>260</v>
      </c>
      <c r="B30" s="13" t="s">
        <v>40</v>
      </c>
      <c r="C30" s="44" t="s">
        <v>554</v>
      </c>
      <c r="D30" s="45">
        <v>962389</v>
      </c>
      <c r="E30" s="59" t="s">
        <v>581</v>
      </c>
    </row>
    <row r="31" spans="1:5" ht="15" x14ac:dyDescent="0.2">
      <c r="A31" s="46" t="s">
        <v>267</v>
      </c>
      <c r="B31" s="13" t="s">
        <v>32</v>
      </c>
      <c r="C31" s="44" t="s">
        <v>554</v>
      </c>
      <c r="D31" s="45">
        <v>233644</v>
      </c>
      <c r="E31" s="59" t="s">
        <v>582</v>
      </c>
    </row>
    <row r="32" spans="1:5" ht="15" x14ac:dyDescent="0.2">
      <c r="A32" s="46" t="s">
        <v>279</v>
      </c>
      <c r="B32" s="13" t="s">
        <v>29</v>
      </c>
      <c r="C32" s="44" t="s">
        <v>554</v>
      </c>
      <c r="D32" s="45">
        <v>135109</v>
      </c>
      <c r="E32" s="59" t="s">
        <v>583</v>
      </c>
    </row>
    <row r="33" spans="1:5" ht="15" x14ac:dyDescent="0.2">
      <c r="A33" s="46" t="s">
        <v>283</v>
      </c>
      <c r="B33" s="13" t="s">
        <v>19</v>
      </c>
      <c r="C33" s="44" t="s">
        <v>554</v>
      </c>
      <c r="D33" s="45">
        <v>267254</v>
      </c>
      <c r="E33" s="59" t="s">
        <v>584</v>
      </c>
    </row>
    <row r="34" spans="1:5" ht="15" x14ac:dyDescent="0.2">
      <c r="A34" s="46" t="s">
        <v>292</v>
      </c>
      <c r="B34" s="13" t="s">
        <v>16</v>
      </c>
      <c r="C34" s="44" t="s">
        <v>554</v>
      </c>
      <c r="D34" s="45">
        <v>459219</v>
      </c>
      <c r="E34" s="59" t="s">
        <v>585</v>
      </c>
    </row>
    <row r="35" spans="1:5" ht="15" x14ac:dyDescent="0.2">
      <c r="A35" s="46" t="s">
        <v>295</v>
      </c>
      <c r="B35" s="13" t="s">
        <v>12</v>
      </c>
      <c r="C35" s="44" t="s">
        <v>554</v>
      </c>
      <c r="D35" s="45">
        <v>399597</v>
      </c>
      <c r="E35" s="59" t="s">
        <v>586</v>
      </c>
    </row>
    <row r="36" spans="1:5" ht="15" x14ac:dyDescent="0.2">
      <c r="A36" s="46" t="s">
        <v>299</v>
      </c>
      <c r="B36" s="13" t="s">
        <v>10</v>
      </c>
      <c r="C36" s="44" t="s">
        <v>554</v>
      </c>
      <c r="D36" s="45">
        <v>135669</v>
      </c>
      <c r="E36" s="59" t="s">
        <v>587</v>
      </c>
    </row>
    <row r="37" spans="1:5" ht="15" x14ac:dyDescent="0.2">
      <c r="A37" s="46" t="s">
        <v>303</v>
      </c>
      <c r="B37" s="13" t="s">
        <v>6</v>
      </c>
      <c r="C37" s="44" t="s">
        <v>554</v>
      </c>
      <c r="D37" s="45">
        <v>27314</v>
      </c>
      <c r="E37" s="59" t="s">
        <v>588</v>
      </c>
    </row>
    <row r="38" spans="1:5" ht="15" x14ac:dyDescent="0.2">
      <c r="A38" s="46" t="s">
        <v>305</v>
      </c>
      <c r="B38" s="13" t="s">
        <v>1</v>
      </c>
      <c r="C38" s="44" t="s">
        <v>554</v>
      </c>
      <c r="D38" s="45">
        <v>196044</v>
      </c>
      <c r="E38" s="59" t="s">
        <v>589</v>
      </c>
    </row>
    <row r="39" spans="1:5" ht="15.75" x14ac:dyDescent="0.25">
      <c r="A39" s="60" t="s">
        <v>515</v>
      </c>
      <c r="B39" s="60"/>
      <c r="C39" s="60"/>
      <c r="D39" s="61">
        <f>SUBTOTAL(109,Table37[County
Total])</f>
        <v>19200280</v>
      </c>
      <c r="E39" s="60"/>
    </row>
    <row r="40" spans="1:5" ht="15" x14ac:dyDescent="0.2">
      <c r="A40" s="47" t="s">
        <v>0</v>
      </c>
    </row>
    <row r="41" spans="1:5" ht="15" x14ac:dyDescent="0.2">
      <c r="A41" s="47" t="s">
        <v>157</v>
      </c>
    </row>
    <row r="42" spans="1:5" ht="15" x14ac:dyDescent="0.2">
      <c r="A42" s="9" t="s">
        <v>553</v>
      </c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23-24 Title I Part A 1st- LEAs</vt:lpstr>
      <vt:lpstr>23-24 Title I Pt A 1st - 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Recip1-23: Title I, Part A (CA Dept of Education)</dc:title>
  <dc:subject>Title I, Part A Basic Grant program first apportionment letter for fiscal year 2023-24.</dc:subject>
  <dc:creator/>
  <cp:keywords/>
  <cp:lastModifiedBy/>
  <dcterms:created xsi:type="dcterms:W3CDTF">2023-10-04T17:50:42Z</dcterms:created>
  <dcterms:modified xsi:type="dcterms:W3CDTF">2023-10-04T17:51:50Z</dcterms:modified>
</cp:coreProperties>
</file>