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532F3FF5-FCEC-4D61-B2AD-8B24F56BB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V, 8th - LEA" sheetId="1" r:id="rId1"/>
    <sheet name="2018-19 Title IV, 8th - Cty" sheetId="3" r:id="rId2"/>
  </sheets>
  <definedNames>
    <definedName name="_xlnm._FilterDatabase" localSheetId="1" hidden="1">'2018-19 Title IV, 8th - Cty'!$A$5:$D$20</definedName>
    <definedName name="_xlnm._FilterDatabase" localSheetId="0" hidden="1">'2018-19 Title IV, 8th - LEA'!$A$5:$J$149</definedName>
    <definedName name="_xlcn.WorksheetConnection_201819TitleIV7thLEAA1A41" hidden="1">'2018-19 Title IV, 8th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8th - Cty'!$1:$5</definedName>
    <definedName name="_xlnm.Print_Titles" localSheetId="0">'2018-19 Title IV, 8th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0" i="1" l="1"/>
  <c r="J170" i="1"/>
  <c r="D5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00000000-0015-0000-FFFF-FFFF02000000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<sst xmlns="http://schemas.openxmlformats.org/spreadsheetml/2006/main" count="1492" uniqueCount="549">
  <si>
    <t>Schedule of the Eighth Apportionment for Title IV, Part A, Subpart 1</t>
  </si>
  <si>
    <t>Student Support and Academic Enrichment</t>
  </si>
  <si>
    <t xml:space="preserve"> </t>
  </si>
  <si>
    <t>Every Student Succeeds Act</t>
  </si>
  <si>
    <t>Fiscal Year 2018–19</t>
  </si>
  <si>
    <t>County 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</si>
  <si>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</si>
  <si>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</si>
  <si>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</si>
  <si>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</si>
  <si>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</si>
  <si>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</si>
  <si>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</si>
  <si>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</si>
  <si>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 xml:space="preserve">
2018-19
Final
Allocation
Amount</t>
  </si>
  <si>
    <t>8th
Apportionment</t>
  </si>
  <si>
    <t>Alameda</t>
  </si>
  <si>
    <t>0000011784</t>
  </si>
  <si>
    <t>01</t>
  </si>
  <si>
    <t>61176</t>
  </si>
  <si>
    <t>0000000</t>
  </si>
  <si>
    <t>N/A</t>
  </si>
  <si>
    <t>Fremont Unified</t>
  </si>
  <si>
    <t>61242</t>
  </si>
  <si>
    <t>New Haven Unified</t>
  </si>
  <si>
    <t>10017</t>
  </si>
  <si>
    <t>0112607</t>
  </si>
  <si>
    <t>0811</t>
  </si>
  <si>
    <t>C0811</t>
  </si>
  <si>
    <t>Envision Academy for Arts &amp; Technology</t>
  </si>
  <si>
    <t>61192</t>
  </si>
  <si>
    <t>0137646</t>
  </si>
  <si>
    <t>0836</t>
  </si>
  <si>
    <t>C0836</t>
  </si>
  <si>
    <t>Impact Academy of Arts &amp; Technology</t>
  </si>
  <si>
    <t>Butte</t>
  </si>
  <si>
    <t>0000004172</t>
  </si>
  <si>
    <t>04</t>
  </si>
  <si>
    <t>61424</t>
  </si>
  <si>
    <t>Chico Unified</t>
  </si>
  <si>
    <t>Calaveras</t>
  </si>
  <si>
    <t>0000011788</t>
  </si>
  <si>
    <t>05</t>
  </si>
  <si>
    <t>10058</t>
  </si>
  <si>
    <t>Calaveras County Office of Education</t>
  </si>
  <si>
    <t>Colusa</t>
  </si>
  <si>
    <t>0000011787</t>
  </si>
  <si>
    <t>06</t>
  </si>
  <si>
    <t>61622</t>
  </si>
  <si>
    <t>Williams Unified</t>
  </si>
  <si>
    <t>Contra Costa</t>
  </si>
  <si>
    <t>0000003786</t>
  </si>
  <si>
    <t>07</t>
  </si>
  <si>
    <t>10074</t>
  </si>
  <si>
    <t>Contra Costa County Office of Education</t>
  </si>
  <si>
    <t>61697</t>
  </si>
  <si>
    <t>John Swett Unified</t>
  </si>
  <si>
    <t>61796</t>
  </si>
  <si>
    <t>6118368</t>
  </si>
  <si>
    <t>0333</t>
  </si>
  <si>
    <t>C0333</t>
  </si>
  <si>
    <t>Manzanita Middle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</si>
  <si>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</si>
  <si>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</si>
  <si>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</si>
  <si>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</si>
  <si>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</si>
  <si>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</si>
  <si>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</si>
  <si>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</si>
  <si>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61903</t>
  </si>
  <si>
    <t>Lake Tahoe Unified</t>
  </si>
  <si>
    <t xml:space="preserve">Fresno </t>
  </si>
  <si>
    <t>0000006842</t>
  </si>
  <si>
    <t>10</t>
  </si>
  <si>
    <t>62125</t>
  </si>
  <si>
    <t>Coalinga-Huron Unified</t>
  </si>
  <si>
    <t>62364</t>
  </si>
  <si>
    <t>Parlier Unified</t>
  </si>
  <si>
    <t>73965</t>
  </si>
  <si>
    <t>Central Unified</t>
  </si>
  <si>
    <t>62331</t>
  </si>
  <si>
    <t>0137661</t>
  </si>
  <si>
    <t>1492</t>
  </si>
  <si>
    <t>C1492</t>
  </si>
  <si>
    <t>California Virtual Academy at Fresno</t>
  </si>
  <si>
    <t>Humboldt</t>
  </si>
  <si>
    <t>0000011813</t>
  </si>
  <si>
    <t>12</t>
  </si>
  <si>
    <t>10124</t>
  </si>
  <si>
    <t>0134163</t>
  </si>
  <si>
    <t>0930</t>
  </si>
  <si>
    <t>C0930</t>
  </si>
  <si>
    <t>Northcoast Preparatory and Performing Arts Academy</t>
  </si>
  <si>
    <t>Imperial</t>
  </si>
  <si>
    <t>0000011814</t>
  </si>
  <si>
    <t>13</t>
  </si>
  <si>
    <t>63081</t>
  </si>
  <si>
    <t>Brawley Union High</t>
  </si>
  <si>
    <t>63099</t>
  </si>
  <si>
    <t>Calexico Unified</t>
  </si>
  <si>
    <t>63107</t>
  </si>
  <si>
    <t>Calipatria Unified</t>
  </si>
  <si>
    <t>63149</t>
  </si>
  <si>
    <t>Holtville Unified</t>
  </si>
  <si>
    <t>63222</t>
  </si>
  <si>
    <t>Seeley Union Elementary</t>
  </si>
  <si>
    <t>Inyo</t>
  </si>
  <si>
    <t>0000011815</t>
  </si>
  <si>
    <t>14</t>
  </si>
  <si>
    <t>76687</t>
  </si>
  <si>
    <t>Bishop Unified</t>
  </si>
  <si>
    <t>Kern</t>
  </si>
  <si>
    <t>0000040496</t>
  </si>
  <si>
    <t>15</t>
  </si>
  <si>
    <t>63313</t>
  </si>
  <si>
    <t>Arvin Union</t>
  </si>
  <si>
    <t>63420</t>
  </si>
  <si>
    <t>Di Giorgio Elementary</t>
  </si>
  <si>
    <t>63438</t>
  </si>
  <si>
    <t>Edison Elementary</t>
  </si>
  <si>
    <t>63479</t>
  </si>
  <si>
    <t>Fruitvale Elementary</t>
  </si>
  <si>
    <t>63792</t>
  </si>
  <si>
    <t>Standard Elementary</t>
  </si>
  <si>
    <t>73742</t>
  </si>
  <si>
    <t>Sierra Sands Unified</t>
  </si>
  <si>
    <t>73908</t>
  </si>
  <si>
    <t>McFarland Unified</t>
  </si>
  <si>
    <t>Lake</t>
  </si>
  <si>
    <t>0000011819</t>
  </si>
  <si>
    <t>17</t>
  </si>
  <si>
    <t>64055</t>
  </si>
  <si>
    <t>Middletown Unified</t>
  </si>
  <si>
    <t>Lassen</t>
  </si>
  <si>
    <t>0000011821</t>
  </si>
  <si>
    <t>18</t>
  </si>
  <si>
    <t>10181</t>
  </si>
  <si>
    <t>Lassen County Office of Education</t>
  </si>
  <si>
    <t>64139</t>
  </si>
  <si>
    <t>Lassen Union High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</si>
  <si>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</si>
  <si>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</si>
  <si>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</si>
  <si>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</si>
  <si>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</si>
  <si>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</si>
  <si>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</si>
  <si>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64279</t>
  </si>
  <si>
    <t>Azusa Unified</t>
  </si>
  <si>
    <t>64444</t>
  </si>
  <si>
    <t>Culver City Unified</t>
  </si>
  <si>
    <t>64451</t>
  </si>
  <si>
    <t>Downey Unified</t>
  </si>
  <si>
    <t>64550</t>
  </si>
  <si>
    <t>Garvey Elementary</t>
  </si>
  <si>
    <t>64592</t>
  </si>
  <si>
    <t>Hawthorne</t>
  </si>
  <si>
    <t>64634</t>
  </si>
  <si>
    <t>Inglewood Unified</t>
  </si>
  <si>
    <t>64733</t>
  </si>
  <si>
    <t>Los Angeles Unified</t>
  </si>
  <si>
    <t>64790</t>
  </si>
  <si>
    <t>Monrovia Unified</t>
  </si>
  <si>
    <t>64808</t>
  </si>
  <si>
    <t>Montebello Unified</t>
  </si>
  <si>
    <t>64816</t>
  </si>
  <si>
    <t>Mountain View Elementary</t>
  </si>
  <si>
    <t>64840</t>
  </si>
  <si>
    <t>Norwalk-La Mirada Unified</t>
  </si>
  <si>
    <t>64873</t>
  </si>
  <si>
    <t>Paramount Unified</t>
  </si>
  <si>
    <t>64980</t>
  </si>
  <si>
    <t>Santa Monica-Malibu Unified</t>
  </si>
  <si>
    <t>65060</t>
  </si>
  <si>
    <t>Torrance Unified</t>
  </si>
  <si>
    <t>65094</t>
  </si>
  <si>
    <t>West Covina Unified</t>
  </si>
  <si>
    <t>73460</t>
  </si>
  <si>
    <t>Walnut Valley Unified</t>
  </si>
  <si>
    <t>75341</t>
  </si>
  <si>
    <t>Redondo Beach Unified</t>
  </si>
  <si>
    <t>76869</t>
  </si>
  <si>
    <t>Wiseburn Unified</t>
  </si>
  <si>
    <t>6018204</t>
  </si>
  <si>
    <t>0115</t>
  </si>
  <si>
    <t>C0115</t>
  </si>
  <si>
    <t>Montague Charter Academy</t>
  </si>
  <si>
    <t>73452</t>
  </si>
  <si>
    <t>0120600</t>
  </si>
  <si>
    <t>1135</t>
  </si>
  <si>
    <t>C1135</t>
  </si>
  <si>
    <t>iQ Academy California-Los Angeles</t>
  </si>
  <si>
    <t>Madera</t>
  </si>
  <si>
    <t>0000011826</t>
  </si>
  <si>
    <t>20</t>
  </si>
  <si>
    <t>65243</t>
  </si>
  <si>
    <t>Madera Unified</t>
  </si>
  <si>
    <t>Marin</t>
  </si>
  <si>
    <t>0000011828</t>
  </si>
  <si>
    <t>21</t>
  </si>
  <si>
    <t>65300</t>
  </si>
  <si>
    <t>Bolinas-Stinson Union</t>
  </si>
  <si>
    <t>65334</t>
  </si>
  <si>
    <t>Kentfield Elementary</t>
  </si>
  <si>
    <t>65417</t>
  </si>
  <si>
    <t>Novato Unified</t>
  </si>
  <si>
    <t>Mariposa</t>
  </si>
  <si>
    <t>0000011869</t>
  </si>
  <si>
    <t>22</t>
  </si>
  <si>
    <t>10223</t>
  </si>
  <si>
    <t>Mariposa County Office of Education</t>
  </si>
  <si>
    <t>Merced</t>
  </si>
  <si>
    <t>0000011831</t>
  </si>
  <si>
    <t>24</t>
  </si>
  <si>
    <t>65748</t>
  </si>
  <si>
    <t>Livingston Union</t>
  </si>
  <si>
    <t>65862</t>
  </si>
  <si>
    <t>Weaver Union</t>
  </si>
  <si>
    <t>73619</t>
  </si>
  <si>
    <t>Gustine Unified</t>
  </si>
  <si>
    <t>75366</t>
  </si>
  <si>
    <t>Delhi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</si>
  <si>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</si>
  <si>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</si>
  <si>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</si>
  <si>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</si>
  <si>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</si>
  <si>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</si>
  <si>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</si>
  <si>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</si>
  <si>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65961</t>
  </si>
  <si>
    <t>Alisal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</si>
  <si>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</si>
  <si>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</si>
  <si>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</si>
  <si>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</si>
  <si>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</si>
  <si>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</si>
  <si>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</si>
  <si>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</si>
  <si>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</si>
  <si>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</si>
  <si>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</si>
  <si>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</si>
  <si>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</si>
  <si>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</si>
  <si>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</si>
  <si>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</si>
  <si>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</si>
  <si>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</si>
  <si>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66340</t>
  </si>
  <si>
    <t>Nevada City Elementary</t>
  </si>
  <si>
    <t>Orange</t>
  </si>
  <si>
    <t>0000012840</t>
  </si>
  <si>
    <t>30</t>
  </si>
  <si>
    <t>66449</t>
  </si>
  <si>
    <t>Brea-Olinda Unified</t>
  </si>
  <si>
    <t>66514</t>
  </si>
  <si>
    <t>Fullerton Joint Union High</t>
  </si>
  <si>
    <t>66597</t>
  </si>
  <si>
    <t>Newport-Mesa Unified</t>
  </si>
  <si>
    <t>73643</t>
  </si>
  <si>
    <t>Tustin Unified</t>
  </si>
  <si>
    <t>Placer</t>
  </si>
  <si>
    <t>0000012839</t>
  </si>
  <si>
    <t>31</t>
  </si>
  <si>
    <t>66779</t>
  </si>
  <si>
    <t>Alta-Dutch Flat Union Elementary</t>
  </si>
  <si>
    <t>66951</t>
  </si>
  <si>
    <t>Western Placer Unified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</si>
  <si>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</si>
  <si>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</si>
  <si>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</si>
  <si>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</si>
  <si>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</si>
  <si>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</si>
  <si>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</si>
  <si>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</si>
  <si>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66977</t>
  </si>
  <si>
    <t>Alvord Unified</t>
  </si>
  <si>
    <t>66985</t>
  </si>
  <si>
    <t>Banning Unified</t>
  </si>
  <si>
    <t>67082</t>
  </si>
  <si>
    <t>Hemet Unified</t>
  </si>
  <si>
    <t>67090</t>
  </si>
  <si>
    <t>Jurupa Unified</t>
  </si>
  <si>
    <t>67181</t>
  </si>
  <si>
    <t>Palo Verde Unified</t>
  </si>
  <si>
    <t>67215</t>
  </si>
  <si>
    <t>Riverside Unified</t>
  </si>
  <si>
    <t>73676</t>
  </si>
  <si>
    <t>Coachella Valley Unified</t>
  </si>
  <si>
    <t>75176</t>
  </si>
  <si>
    <t>Lake Elsinore Unified</t>
  </si>
  <si>
    <t>75200</t>
  </si>
  <si>
    <t>Murrieta Valley Unified</t>
  </si>
  <si>
    <t>Sacramento</t>
  </si>
  <si>
    <t>0000012374</t>
  </si>
  <si>
    <t>34</t>
  </si>
  <si>
    <t>67355</t>
  </si>
  <si>
    <t>Galt Joint Union High</t>
  </si>
  <si>
    <t>67439</t>
  </si>
  <si>
    <t>Sacramento City Unified</t>
  </si>
  <si>
    <t>67447</t>
  </si>
  <si>
    <t>San Juan Unified</t>
  </si>
  <si>
    <t>76505</t>
  </si>
  <si>
    <t>Twin Rivers Unified</t>
  </si>
  <si>
    <t>0113878</t>
  </si>
  <si>
    <t>0862</t>
  </si>
  <si>
    <t>C0862</t>
  </si>
  <si>
    <t>Higher Learning Academy</t>
  </si>
  <si>
    <t>San Bernardino</t>
  </si>
  <si>
    <t>0000011839</t>
  </si>
  <si>
    <t>36</t>
  </si>
  <si>
    <t>10363</t>
  </si>
  <si>
    <t>San Bernardino County Office of Education</t>
  </si>
  <si>
    <t>67611</t>
  </si>
  <si>
    <t>Barstow Unified</t>
  </si>
  <si>
    <t>67678</t>
  </si>
  <si>
    <t>Chino Valley Unified</t>
  </si>
  <si>
    <t>67710</t>
  </si>
  <si>
    <t>Fontana Unified</t>
  </si>
  <si>
    <t>67850</t>
  </si>
  <si>
    <t>Rialto Unified</t>
  </si>
  <si>
    <t>67868</t>
  </si>
  <si>
    <t>Rim of the World Unified</t>
  </si>
  <si>
    <t>67876</t>
  </si>
  <si>
    <t>San Bernardino City Unified</t>
  </si>
  <si>
    <t>75077</t>
  </si>
  <si>
    <t>Apple Valley Unified</t>
  </si>
  <si>
    <t>San Diego</t>
  </si>
  <si>
    <t>0000007988</t>
  </si>
  <si>
    <t>37</t>
  </si>
  <si>
    <t>68023</t>
  </si>
  <si>
    <t>Chula Vista Elementary</t>
  </si>
  <si>
    <t>68114</t>
  </si>
  <si>
    <t>Fallbrook Union Elementary</t>
  </si>
  <si>
    <t>68296</t>
  </si>
  <si>
    <t>Poway Unified</t>
  </si>
  <si>
    <t>68304</t>
  </si>
  <si>
    <t>Ramona City Unified</t>
  </si>
  <si>
    <t>68338</t>
  </si>
  <si>
    <t>San Diego Unified</t>
  </si>
  <si>
    <t>68452</t>
  </si>
  <si>
    <t>Vista Unified</t>
  </si>
  <si>
    <t>3730942</t>
  </si>
  <si>
    <t>0050</t>
  </si>
  <si>
    <t>C0050</t>
  </si>
  <si>
    <t>Guajome Park Academy Charter</t>
  </si>
  <si>
    <t>68403</t>
  </si>
  <si>
    <t>6120893</t>
  </si>
  <si>
    <t>0493</t>
  </si>
  <si>
    <t>C0493</t>
  </si>
  <si>
    <t>California Virtual Academy @ San Diego</t>
  </si>
  <si>
    <t>San Francisco</t>
  </si>
  <si>
    <t>0000011840</t>
  </si>
  <si>
    <t>38</t>
  </si>
  <si>
    <t>68478</t>
  </si>
  <si>
    <t>0107300</t>
  </si>
  <si>
    <t>0599</t>
  </si>
  <si>
    <t>C0599</t>
  </si>
  <si>
    <t>City Arts and Tech High</t>
  </si>
  <si>
    <t>San Joaquin</t>
  </si>
  <si>
    <t>0000011841</t>
  </si>
  <si>
    <t>39</t>
  </si>
  <si>
    <t>68486</t>
  </si>
  <si>
    <t>Banta Elementary</t>
  </si>
  <si>
    <t>68569</t>
  </si>
  <si>
    <t>Lincoln Unified</t>
  </si>
  <si>
    <t>68585</t>
  </si>
  <si>
    <t>Lodi Unified</t>
  </si>
  <si>
    <t>68593</t>
  </si>
  <si>
    <t>Manteca Unified</t>
  </si>
  <si>
    <t>68676</t>
  </si>
  <si>
    <t>Stockton Unified</t>
  </si>
  <si>
    <t>San Luis Obispo</t>
  </si>
  <si>
    <t>0000011842</t>
  </si>
  <si>
    <t>40</t>
  </si>
  <si>
    <t>10405</t>
  </si>
  <si>
    <t>San Luis Obispo County Office of Education</t>
  </si>
  <si>
    <t>San Mateo</t>
  </si>
  <si>
    <t>0000011843</t>
  </si>
  <si>
    <t>41</t>
  </si>
  <si>
    <t>68932</t>
  </si>
  <si>
    <t>Pacifica</t>
  </si>
  <si>
    <t>69021</t>
  </si>
  <si>
    <t>San Carlos Elementary</t>
  </si>
  <si>
    <t>68916</t>
  </si>
  <si>
    <t>0112284</t>
  </si>
  <si>
    <t>0802</t>
  </si>
  <si>
    <t>C0802</t>
  </si>
  <si>
    <t>California Virtual Academy San Mateo</t>
  </si>
  <si>
    <t>Santa Barbara</t>
  </si>
  <si>
    <t>0000011867</t>
  </si>
  <si>
    <t>42</t>
  </si>
  <si>
    <t>69203</t>
  </si>
  <si>
    <t>Guadalupe Union Elementary</t>
  </si>
  <si>
    <t>69211</t>
  </si>
  <si>
    <t>Hope Elementary</t>
  </si>
  <si>
    <t>69310</t>
  </si>
  <si>
    <t>Santa Maria Joint Union High</t>
  </si>
  <si>
    <t>76786</t>
  </si>
  <si>
    <t>Santa Barbara Unified</t>
  </si>
  <si>
    <t>Santa Clara</t>
  </si>
  <si>
    <t>0000011846</t>
  </si>
  <si>
    <t>43</t>
  </si>
  <si>
    <t>69393</t>
  </si>
  <si>
    <t>Campbell Union</t>
  </si>
  <si>
    <t>69617</t>
  </si>
  <si>
    <t>Mount Pleasant Elementary</t>
  </si>
  <si>
    <t>Santa Cruz</t>
  </si>
  <si>
    <t>0000011781</t>
  </si>
  <si>
    <t>44</t>
  </si>
  <si>
    <t>69732</t>
  </si>
  <si>
    <t>Bonny Doon Union Elementary</t>
  </si>
  <si>
    <t>69799</t>
  </si>
  <si>
    <t>Pajaro Valley Unified</t>
  </si>
  <si>
    <t>Shasta</t>
  </si>
  <si>
    <t>0000011849</t>
  </si>
  <si>
    <t>45</t>
  </si>
  <si>
    <t>69856</t>
  </si>
  <si>
    <t>Anderson Union High</t>
  </si>
  <si>
    <t>69880</t>
  </si>
  <si>
    <t>Black Butte Union Elementary</t>
  </si>
  <si>
    <t>69914</t>
  </si>
  <si>
    <t>Cascade Union Elementary</t>
  </si>
  <si>
    <t>69971</t>
  </si>
  <si>
    <t>Enterprise Elementary</t>
  </si>
  <si>
    <t>70136</t>
  </si>
  <si>
    <t>Shasta Union High</t>
  </si>
  <si>
    <t>10454</t>
  </si>
  <si>
    <t>0111674</t>
  </si>
  <si>
    <t>0778</t>
  </si>
  <si>
    <t>C0778</t>
  </si>
  <si>
    <t>Chrysalis Charter</t>
  </si>
  <si>
    <t>Siskiyou</t>
  </si>
  <si>
    <t>0000011782</t>
  </si>
  <si>
    <t>47</t>
  </si>
  <si>
    <t>70326</t>
  </si>
  <si>
    <t>Grenada Elementary</t>
  </si>
  <si>
    <t>70359</t>
  </si>
  <si>
    <t>Hornbrook Elementary</t>
  </si>
  <si>
    <t>Solano</t>
  </si>
  <si>
    <t>0000011854</t>
  </si>
  <si>
    <t>48</t>
  </si>
  <si>
    <t>70573</t>
  </si>
  <si>
    <t>Vacaville Unified</t>
  </si>
  <si>
    <t>Sonoma</t>
  </si>
  <si>
    <t>0000011855</t>
  </si>
  <si>
    <t>49</t>
  </si>
  <si>
    <t>70599</t>
  </si>
  <si>
    <t>Alexander Valley Union Elementary</t>
  </si>
  <si>
    <t>70615</t>
  </si>
  <si>
    <t>Bellevue Union</t>
  </si>
  <si>
    <t>70623</t>
  </si>
  <si>
    <t>Bennett Valley Union Elementary</t>
  </si>
  <si>
    <t>70805</t>
  </si>
  <si>
    <t>Mark West Union Elementary</t>
  </si>
  <si>
    <t>70821</t>
  </si>
  <si>
    <t>Montgomery Elementary</t>
  </si>
  <si>
    <t>70953</t>
  </si>
  <si>
    <t>Sonoma Valley Unified</t>
  </si>
  <si>
    <t>70912</t>
  </si>
  <si>
    <t>6116958</t>
  </si>
  <si>
    <t>0215</t>
  </si>
  <si>
    <t>C0215</t>
  </si>
  <si>
    <t>Kid Street Learning Center Charter</t>
  </si>
  <si>
    <t>70904</t>
  </si>
  <si>
    <t>0101923</t>
  </si>
  <si>
    <t>0558</t>
  </si>
  <si>
    <t>C0558</t>
  </si>
  <si>
    <t>Roseland Charter</t>
  </si>
  <si>
    <t>Stanislaus</t>
  </si>
  <si>
    <t>0000011856</t>
  </si>
  <si>
    <t>50</t>
  </si>
  <si>
    <t>71076</t>
  </si>
  <si>
    <t>Empire Union Elementary</t>
  </si>
  <si>
    <t>75556</t>
  </si>
  <si>
    <t>Riverbank Unified</t>
  </si>
  <si>
    <t>Sutter</t>
  </si>
  <si>
    <t>0000013461</t>
  </si>
  <si>
    <t>51</t>
  </si>
  <si>
    <t>71415</t>
  </si>
  <si>
    <t>0129007</t>
  </si>
  <si>
    <t>1606</t>
  </si>
  <si>
    <t>C1606</t>
  </si>
  <si>
    <t>California Virtual Academy at Sutter</t>
  </si>
  <si>
    <t>Trinity</t>
  </si>
  <si>
    <t>0000011858</t>
  </si>
  <si>
    <t>53</t>
  </si>
  <si>
    <t>71761</t>
  </si>
  <si>
    <t>Trinity Center Elementary</t>
  </si>
  <si>
    <t>Tulare</t>
  </si>
  <si>
    <t>0000011859</t>
  </si>
  <si>
    <t>54</t>
  </si>
  <si>
    <t>71829</t>
  </si>
  <si>
    <t>Buena Vista Elementary</t>
  </si>
  <si>
    <t>71894</t>
  </si>
  <si>
    <t>Ducor Union Elementary</t>
  </si>
  <si>
    <t>71902</t>
  </si>
  <si>
    <t>Earlimart Elementary</t>
  </si>
  <si>
    <t>71969</t>
  </si>
  <si>
    <t>Kings River Union Elementary</t>
  </si>
  <si>
    <t>72082</t>
  </si>
  <si>
    <t>Richgrove Elementary</t>
  </si>
  <si>
    <t>72108</t>
  </si>
  <si>
    <t>Saucelito Elementary</t>
  </si>
  <si>
    <t>76836</t>
  </si>
  <si>
    <t>Exeter Unified</t>
  </si>
  <si>
    <t>Ventura</t>
  </si>
  <si>
    <t>0000011863</t>
  </si>
  <si>
    <t>56</t>
  </si>
  <si>
    <t>10561</t>
  </si>
  <si>
    <t>Ventura County Office of Education</t>
  </si>
  <si>
    <t>72504</t>
  </si>
  <si>
    <t>Mupu Elementary</t>
  </si>
  <si>
    <t>72512</t>
  </si>
  <si>
    <t>Ocean View</t>
  </si>
  <si>
    <t>72538</t>
  </si>
  <si>
    <t>Oxnard</t>
  </si>
  <si>
    <t>72603</t>
  </si>
  <si>
    <t>Simi Valley Unified</t>
  </si>
  <si>
    <t>73759</t>
  </si>
  <si>
    <t>Conejo Valley Unified</t>
  </si>
  <si>
    <t>Yolo</t>
  </si>
  <si>
    <t>0000011865</t>
  </si>
  <si>
    <t>57</t>
  </si>
  <si>
    <t>10579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</si>
  <si>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</si>
  <si>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</si>
  <si>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</si>
  <si>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</si>
  <si>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</si>
  <si>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</si>
  <si>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</si>
  <si>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72728</t>
  </si>
  <si>
    <t>Camptonville Elementary</t>
  </si>
  <si>
    <t>Statewide Total</t>
  </si>
  <si>
    <t>California Department of Education</t>
  </si>
  <si>
    <t>School Fiscal Services Division</t>
  </si>
  <si>
    <t>May 2020</t>
  </si>
  <si>
    <t>County Summary of the Eighth Apportionment for Title IV, Part A, Subpart 1</t>
  </si>
  <si>
    <t>County 
Code</t>
  </si>
  <si>
    <t>County 
Treasurer</t>
  </si>
  <si>
    <t>Invoice #</t>
  </si>
  <si>
    <t>County 
Total</t>
  </si>
  <si>
    <t>18-15396 05-27-2020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</si>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</sst>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7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38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6" xfId="0" applyFont="1" applyBorder="1" applyAlignment="1">
      <alignment horizontal="center"/>
    </xf>
    <xf numFmtId="164" fontId="3" fillId="0" borderId="0" xfId="0" applyNumberFormat="1" applyFont="1"/>
    <xf numFmtId="164" fontId="3" fillId="0" borderId="6" xfId="0" applyNumberFormat="1" applyFont="1" applyBorder="1"/>
    <xf numFmtId="0" fontId="12" fillId="0" borderId="1" xfId="0" applyFont="1" applyBorder="1" applyAlignment="1">
      <alignment horizontal="center" wrapText="1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3" fillId="0" borderId="6" xfId="0" applyFont="1" applyBorder="1"/>
    <xf numFmtId="0" fontId="3" fillId="0" borderId="0" xfId="0" quotePrefix="1" applyFont="1"/>
    <xf numFmtId="0" fontId="0" fillId="0" borderId="6" xfId="0" applyBorder="1"/>
    <xf numFmtId="0" fontId="0" fillId="0" borderId="0" xfId="0" applyAlignment="1">
      <alignment horizontal="left"/>
    </xf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4" fillId="0" borderId="7" xfId="3" applyNumberFormat="1" applyAlignment="1">
      <alignment horizontal="center"/>
    </xf>
    <xf numFmtId="0" fontId="4" fillId="0" borderId="7" xfId="3" applyAlignment="1">
      <alignment horizontal="center"/>
    </xf>
    <xf numFmtId="49" fontId="4" fillId="0" borderId="7" xfId="3" applyNumberFormat="1" applyAlignment="1">
      <alignment horizontal="center"/>
    </xf>
    <xf numFmtId="49" fontId="4" fillId="0" borderId="7" xfId="3" applyNumberFormat="1"/>
    <xf numFmtId="164" fontId="4" fillId="0" borderId="7" xfId="3" applyNumberFormat="1"/>
    <xf numFmtId="0" fontId="15" fillId="0" borderId="0" xfId="2" applyFont="1" applyFill="1" applyAlignment="1"/>
    <xf numFmtId="0" fontId="2" fillId="0" borderId="0" xfId="5" applyFont="1" applyFill="1" applyAlignment="1"/>
    <xf numFmtId="0" fontId="12" fillId="0" borderId="0" xfId="6" applyFill="1" applyAlignment="1"/>
    <xf numFmtId="0" fontId="15" fillId="0" borderId="0" xfId="2" applyFont="1" applyFill="1" applyAlignment="1">
      <alignment horizontal="left"/>
    </xf>
    <xf numFmtId="0" fontId="12" fillId="0" borderId="0" xfId="6"/>
    <xf numFmtId="0" fontId="4" fillId="0" borderId="7" xfId="3" applyAlignment="1">
      <alignment horizontal="left"/>
    </xf>
    <xf numFmtId="0" fontId="4" fillId="0" borderId="7" xfId="3"/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 customBuiltin="1"/>
    <cellStyle name="Warning Text" xfId="12" builtinId="11" hidde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170" totalsRowCount="1" headerRowDxfId="36" dataDxfId="34" headerRowBorderDxfId="35" tableBorderDxfId="33" totalsRowCellStyle="Total">
  <sortState xmlns:xlrd2="http://schemas.microsoft.com/office/spreadsheetml/2017/richdata2" ref="A6:K173">
    <sortCondition ref="D6:D173"/>
    <sortCondition ref="H6:H173"/>
  </sortState>
  <tableColumns count="11">
    <tableColumn id="1" xr3:uid="{00000000-0010-0000-0000-000001000000}" name="County Name" totalsRowLabel="Statewide Total" dataDxfId="32" totalsRowDxfId="31" totalsRowCellStyle="Total"/>
    <tableColumn id="12" xr3:uid="{00000000-0010-0000-0000-00000C000000}" name="FI$Cal_x000a_Supplier_x000a_ID" dataDxfId="30" totalsRowDxfId="29" totalsRowCellStyle="Total"/>
    <tableColumn id="11" xr3:uid="{00000000-0010-0000-0000-00000B000000}" name="FI$Cal_x000a_Address_x000a_Sequence_x000a_ID" dataDxfId="28" totalsRowDxfId="27" totalsRowCellStyle="Total"/>
    <tableColumn id="3" xr3:uid="{00000000-0010-0000-0000-000003000000}" name="County_x000a_Code" dataDxfId="26" totalsRowDxfId="25" totalsRowCellStyle="Total"/>
    <tableColumn id="4" xr3:uid="{00000000-0010-0000-0000-000004000000}" name="District_x000a_Code" dataDxfId="24" totalsRowDxfId="23" totalsRowCellStyle="Total"/>
    <tableColumn id="5" xr3:uid="{00000000-0010-0000-0000-000005000000}" name="School_x000a_Code" totalsRowLabel=" " dataDxfId="22" totalsRowDxfId="21" totalsRowCellStyle="Total"/>
    <tableColumn id="6" xr3:uid="{00000000-0010-0000-0000-000006000000}" name="Direct_x000a_Funded_x000a_Charter School_x000a_Number" dataDxfId="20" totalsRowDxfId="19" totalsRowCellStyle="Total"/>
    <tableColumn id="14" xr3:uid="{00000000-0010-0000-0000-00000E000000}" name="Service_x000a_Location_x000a_Field" dataDxfId="18" totalsRowDxfId="17" totalsRowCellStyle="Total"/>
    <tableColumn id="8" xr3:uid="{00000000-0010-0000-0000-000008000000}" name="Local Educational Agency" dataDxfId="16" totalsRowDxfId="15" totalsRowCellStyle="Total"/>
    <tableColumn id="10" xr3:uid="{00000000-0010-0000-0000-00000A000000}" name="_x000a_2018-19_x000a_Final_x000a_Allocation_x000a_Amount" totalsRowFunction="sum" dataDxfId="14" totalsRowDxfId="13" dataCellStyle="Currency" totalsRowCellStyle="Total"/>
    <tableColumn id="15" xr3:uid="{00000000-0010-0000-0000-00000F000000}" name="8th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4" totalsRowCount="1" headerRowDxfId="10" headerRowBorderDxfId="9" tableBorderDxfId="8" totalsRowCellStyle="Total">
  <sortState xmlns:xlrd2="http://schemas.microsoft.com/office/spreadsheetml/2017/richdata2" ref="A6:D413">
    <sortCondition ref="A6:A413"/>
  </sortState>
  <tableColumns count="5">
    <tableColumn id="1" xr3:uid="{00000000-0010-0000-0100-000001000000}" name="County _x000a_Code" totalsRowLabel="Statewide Total" dataDxfId="7" totalsRowDxfId="6" totalsRowCellStyle="Total"/>
    <tableColumn id="12" xr3:uid="{00000000-0010-0000-0100-00000C000000}" name="County _x000a_Treasurer" dataDxfId="5" totalsRowDxfId="4" totalsRowCellStyle="Total">
      <calculatedColumnFormula>VLOOKUP(Table14[[#This Row],[County 
Code]],#REF!,2,FALSE)</calculatedColumnFormula>
    </tableColumn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75D0202F-8CED-4242-9BAE-5328409054F0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3"/>
  <sheetViews>
    <sheetView tabSelected="1" zoomScaleNormal="100" workbookViewId="0"/>
  </sheetViews>
  <sheetFormatPr defaultColWidth="8.88671875" defaultRowHeight="15" x14ac:dyDescent="0.2"/>
  <cols>
    <col min="1" max="1" width="14" style="4" customWidth="1"/>
    <col min="2" max="2" width="14.5546875" style="4" customWidth="1"/>
    <col min="3" max="3" width="10.5546875" style="4" customWidth="1"/>
    <col min="4" max="4" width="10.6640625" style="4" customWidth="1"/>
    <col min="5" max="6" width="10.5546875" style="5" customWidth="1"/>
    <col min="7" max="7" width="8.5546875" style="5" customWidth="1"/>
    <col min="8" max="8" width="10.88671875" style="5" customWidth="1"/>
    <col min="9" max="9" width="54.33203125" style="7" customWidth="1"/>
    <col min="10" max="10" width="13" style="7" customWidth="1"/>
    <col min="11" max="11" width="15.5546875" style="3" bestFit="1" customWidth="1"/>
    <col min="12" max="16384" width="8.88671875" style="3"/>
  </cols>
  <sheetData>
    <row r="1" spans="1:11" ht="20.25" x14ac:dyDescent="0.3">
      <c r="A1" s="31" t="s">
        <v>0</v>
      </c>
      <c r="B1" s="1"/>
      <c r="C1" s="1"/>
      <c r="D1" s="1"/>
      <c r="E1" s="1"/>
      <c r="F1" s="1"/>
      <c r="G1" s="1"/>
      <c r="H1" s="1"/>
      <c r="I1" s="1"/>
      <c r="J1" s="1"/>
      <c r="K1" s="8"/>
    </row>
    <row r="2" spans="1:11" ht="18" x14ac:dyDescent="0.25">
      <c r="A2" s="32" t="s">
        <v>1</v>
      </c>
      <c r="B2" s="1"/>
      <c r="C2" s="1"/>
      <c r="D2" s="1"/>
      <c r="E2" s="1" t="s">
        <v>2</v>
      </c>
      <c r="F2" s="1"/>
      <c r="G2" s="1"/>
      <c r="H2" s="1"/>
      <c r="I2" s="1"/>
      <c r="J2" s="1"/>
      <c r="K2" s="8"/>
    </row>
    <row r="3" spans="1:11" ht="18" x14ac:dyDescent="0.25">
      <c r="A3" s="33" t="s">
        <v>3</v>
      </c>
      <c r="B3" s="1"/>
      <c r="C3" s="1"/>
      <c r="D3" s="1"/>
      <c r="E3" s="1"/>
      <c r="F3" s="1"/>
      <c r="G3" s="1"/>
      <c r="H3" s="1"/>
      <c r="I3" s="1"/>
      <c r="J3" s="1"/>
      <c r="K3" s="8"/>
    </row>
    <row r="4" spans="1:11" ht="18" x14ac:dyDescent="0.25">
      <c r="A4" s="24" t="s">
        <v>4</v>
      </c>
      <c r="B4" s="1"/>
      <c r="C4" s="1"/>
      <c r="D4" s="1"/>
      <c r="E4" s="1"/>
      <c r="F4" s="1"/>
      <c r="G4" s="1"/>
      <c r="H4" s="1"/>
      <c r="I4" s="1" t="s">
        <v>2</v>
      </c>
      <c r="J4" s="1"/>
      <c r="K4" s="8"/>
    </row>
    <row r="5" spans="1:11" ht="79.5" thickBot="1" x14ac:dyDescent="0.3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</row>
    <row r="6" spans="1:11" x14ac:dyDescent="0.2">
      <c r="A6" s="3" t="s">
        <v>16</v>
      </c>
      <c r="B6" s="3" t="s">
        <v>17</v>
      </c>
      <c r="C6" s="3">
        <v>1</v>
      </c>
      <c r="D6" s="4" t="s">
        <v>18</v>
      </c>
      <c r="E6" s="5" t="s">
        <v>19</v>
      </c>
      <c r="F6" s="5" t="s">
        <v>20</v>
      </c>
      <c r="G6" s="5" t="s">
        <v>21</v>
      </c>
      <c r="H6" s="4" t="s">
        <v>19</v>
      </c>
      <c r="I6" s="7" t="s">
        <v>22</v>
      </c>
      <c r="J6" s="11">
        <v>173884</v>
      </c>
      <c r="K6" s="11">
        <v>52316</v>
      </c>
    </row>
    <row r="7" spans="1:11" x14ac:dyDescent="0.2">
      <c r="A7" s="3" t="s">
        <v>16</v>
      </c>
      <c r="B7" s="3" t="s">
        <v>17</v>
      </c>
      <c r="C7" s="3">
        <v>1</v>
      </c>
      <c r="D7" s="4" t="s">
        <v>18</v>
      </c>
      <c r="E7" s="5" t="s">
        <v>23</v>
      </c>
      <c r="F7" s="5" t="s">
        <v>20</v>
      </c>
      <c r="G7" s="5" t="s">
        <v>21</v>
      </c>
      <c r="H7" s="4" t="s">
        <v>23</v>
      </c>
      <c r="I7" s="7" t="s">
        <v>24</v>
      </c>
      <c r="J7" s="14">
        <v>89381</v>
      </c>
      <c r="K7" s="11">
        <v>18111</v>
      </c>
    </row>
    <row r="8" spans="1:11" x14ac:dyDescent="0.2">
      <c r="A8" s="3" t="s">
        <v>16</v>
      </c>
      <c r="B8" s="3" t="s">
        <v>17</v>
      </c>
      <c r="C8" s="3">
        <v>1</v>
      </c>
      <c r="D8" s="4" t="s">
        <v>18</v>
      </c>
      <c r="E8" s="5" t="s">
        <v>25</v>
      </c>
      <c r="F8" s="5" t="s">
        <v>26</v>
      </c>
      <c r="G8" s="5" t="s">
        <v>27</v>
      </c>
      <c r="H8" s="4" t="s">
        <v>28</v>
      </c>
      <c r="I8" s="7" t="s">
        <v>29</v>
      </c>
      <c r="J8" s="11">
        <v>10000</v>
      </c>
      <c r="K8" s="11">
        <v>2500</v>
      </c>
    </row>
    <row r="9" spans="1:11" x14ac:dyDescent="0.2">
      <c r="A9" s="3" t="s">
        <v>16</v>
      </c>
      <c r="B9" s="3" t="s">
        <v>17</v>
      </c>
      <c r="C9" s="3">
        <v>1</v>
      </c>
      <c r="D9" s="4" t="s">
        <v>18</v>
      </c>
      <c r="E9" s="5" t="s">
        <v>30</v>
      </c>
      <c r="F9" s="5" t="s">
        <v>31</v>
      </c>
      <c r="G9" s="5" t="s">
        <v>32</v>
      </c>
      <c r="H9" s="4" t="s">
        <v>33</v>
      </c>
      <c r="I9" s="7" t="s">
        <v>34</v>
      </c>
      <c r="J9" s="11">
        <v>10000</v>
      </c>
      <c r="K9" s="11">
        <v>2500</v>
      </c>
    </row>
    <row r="10" spans="1:11" x14ac:dyDescent="0.2">
      <c r="A10" s="3" t="s">
        <v>35</v>
      </c>
      <c r="B10" s="3" t="s">
        <v>36</v>
      </c>
      <c r="C10" s="3">
        <v>5</v>
      </c>
      <c r="D10" s="4" t="s">
        <v>37</v>
      </c>
      <c r="E10" s="4" t="s">
        <v>38</v>
      </c>
      <c r="F10" s="4" t="s">
        <v>20</v>
      </c>
      <c r="G10" s="4" t="s">
        <v>21</v>
      </c>
      <c r="H10" s="4" t="s">
        <v>38</v>
      </c>
      <c r="I10" s="3" t="s">
        <v>39</v>
      </c>
      <c r="J10" s="11">
        <v>211209</v>
      </c>
      <c r="K10" s="11">
        <v>13394</v>
      </c>
    </row>
    <row r="11" spans="1:11" x14ac:dyDescent="0.2">
      <c r="A11" s="3" t="s">
        <v>40</v>
      </c>
      <c r="B11" s="3" t="s">
        <v>41</v>
      </c>
      <c r="C11" s="3">
        <v>1</v>
      </c>
      <c r="D11" s="4" t="s">
        <v>42</v>
      </c>
      <c r="E11" s="5" t="s">
        <v>43</v>
      </c>
      <c r="F11" s="5" t="s">
        <v>20</v>
      </c>
      <c r="G11" s="5" t="s">
        <v>21</v>
      </c>
      <c r="H11" s="4" t="s">
        <v>43</v>
      </c>
      <c r="I11" s="7" t="s">
        <v>44</v>
      </c>
      <c r="J11" s="11">
        <v>10000</v>
      </c>
      <c r="K11" s="11">
        <v>2500</v>
      </c>
    </row>
    <row r="12" spans="1:11" x14ac:dyDescent="0.2">
      <c r="A12" s="3" t="s">
        <v>45</v>
      </c>
      <c r="B12" s="3" t="s">
        <v>46</v>
      </c>
      <c r="C12" s="3">
        <v>1</v>
      </c>
      <c r="D12" s="4" t="s">
        <v>47</v>
      </c>
      <c r="E12" s="5" t="s">
        <v>48</v>
      </c>
      <c r="F12" s="5" t="s">
        <v>20</v>
      </c>
      <c r="G12" s="5" t="s">
        <v>21</v>
      </c>
      <c r="H12" s="4" t="s">
        <v>48</v>
      </c>
      <c r="I12" s="7" t="s">
        <v>49</v>
      </c>
      <c r="J12" s="11">
        <v>13399</v>
      </c>
      <c r="K12" s="11">
        <v>4118</v>
      </c>
    </row>
    <row r="13" spans="1:11" x14ac:dyDescent="0.2">
      <c r="A13" s="3" t="s">
        <v>50</v>
      </c>
      <c r="B13" s="3" t="s">
        <v>51</v>
      </c>
      <c r="C13" s="3">
        <v>9</v>
      </c>
      <c r="D13" s="4" t="s">
        <v>52</v>
      </c>
      <c r="E13" s="4" t="s">
        <v>53</v>
      </c>
      <c r="F13" s="4" t="s">
        <v>20</v>
      </c>
      <c r="G13" s="4" t="s">
        <v>21</v>
      </c>
      <c r="H13" s="4" t="s">
        <v>53</v>
      </c>
      <c r="I13" s="3" t="s">
        <v>54</v>
      </c>
      <c r="J13" s="11">
        <v>49277</v>
      </c>
      <c r="K13" s="11">
        <v>18112</v>
      </c>
    </row>
    <row r="14" spans="1:11" x14ac:dyDescent="0.2">
      <c r="A14" s="3" t="s">
        <v>50</v>
      </c>
      <c r="B14" s="3" t="s">
        <v>51</v>
      </c>
      <c r="C14" s="3">
        <v>9</v>
      </c>
      <c r="D14" s="4" t="s">
        <v>52</v>
      </c>
      <c r="E14" s="5" t="s">
        <v>55</v>
      </c>
      <c r="F14" s="5" t="s">
        <v>20</v>
      </c>
      <c r="G14" s="5" t="s">
        <v>21</v>
      </c>
      <c r="H14" s="4" t="s">
        <v>55</v>
      </c>
      <c r="I14" s="7" t="s">
        <v>56</v>
      </c>
      <c r="J14" s="14">
        <v>21234</v>
      </c>
      <c r="K14" s="11">
        <v>8874</v>
      </c>
    </row>
    <row r="15" spans="1:11" x14ac:dyDescent="0.2">
      <c r="A15" s="3" t="s">
        <v>50</v>
      </c>
      <c r="B15" s="3" t="s">
        <v>51</v>
      </c>
      <c r="C15" s="3">
        <v>9</v>
      </c>
      <c r="D15" s="4" t="s">
        <v>52</v>
      </c>
      <c r="E15" s="5" t="s">
        <v>57</v>
      </c>
      <c r="F15" s="5" t="s">
        <v>58</v>
      </c>
      <c r="G15" s="5" t="s">
        <v>59</v>
      </c>
      <c r="H15" s="4" t="s">
        <v>60</v>
      </c>
      <c r="I15" s="7" t="s">
        <v>61</v>
      </c>
      <c r="J15" s="14">
        <v>10000</v>
      </c>
      <c r="K15" s="11">
        <v>2500</v>
      </c>
    </row>
    <row r="16" spans="1:11" x14ac:dyDescent="0.2">
      <c r="A16" s="3" t="s">
        <v>62</v>
      </c>
      <c r="B16" s="3" t="s">
        <v>63</v>
      </c>
      <c r="C16" s="3">
        <v>1</v>
      </c>
      <c r="D16" s="4" t="s">
        <v>64</v>
      </c>
      <c r="E16" s="5" t="s">
        <v>65</v>
      </c>
      <c r="F16" s="5" t="s">
        <v>20</v>
      </c>
      <c r="G16" s="5" t="s">
        <v>21</v>
      </c>
      <c r="H16" s="4" t="s">
        <v>65</v>
      </c>
      <c r="I16" s="7" t="s">
        <v>66</v>
      </c>
      <c r="J16" s="14">
        <v>103280</v>
      </c>
      <c r="K16" s="11">
        <v>30922</v>
      </c>
    </row>
    <row r="17" spans="1:11" x14ac:dyDescent="0.2">
      <c r="A17" s="3" t="s">
        <v>67</v>
      </c>
      <c r="B17" s="3" t="s">
        <v>68</v>
      </c>
      <c r="C17" s="3">
        <v>1</v>
      </c>
      <c r="D17" s="4" t="s">
        <v>69</v>
      </c>
      <c r="E17" s="5" t="s">
        <v>70</v>
      </c>
      <c r="F17" s="5" t="s">
        <v>20</v>
      </c>
      <c r="G17" s="5" t="s">
        <v>21</v>
      </c>
      <c r="H17" s="4" t="s">
        <v>70</v>
      </c>
      <c r="I17" s="7" t="s">
        <v>71</v>
      </c>
      <c r="J17" s="14">
        <v>40631</v>
      </c>
      <c r="K17" s="11">
        <v>13076</v>
      </c>
    </row>
    <row r="18" spans="1:11" x14ac:dyDescent="0.2">
      <c r="A18" s="3" t="s">
        <v>72</v>
      </c>
      <c r="B18" s="3" t="s">
        <v>73</v>
      </c>
      <c r="C18" s="3">
        <v>10</v>
      </c>
      <c r="D18" s="4" t="s">
        <v>74</v>
      </c>
      <c r="E18" s="5" t="s">
        <v>75</v>
      </c>
      <c r="F18" s="5" t="s">
        <v>20</v>
      </c>
      <c r="G18" s="5" t="s">
        <v>21</v>
      </c>
      <c r="H18" s="4" t="s">
        <v>75</v>
      </c>
      <c r="I18" s="7" t="s">
        <v>76</v>
      </c>
      <c r="J18" s="11">
        <v>155848</v>
      </c>
      <c r="K18" s="11">
        <v>31446</v>
      </c>
    </row>
    <row r="19" spans="1:11" x14ac:dyDescent="0.2">
      <c r="A19" s="3" t="s">
        <v>72</v>
      </c>
      <c r="B19" s="3" t="s">
        <v>73</v>
      </c>
      <c r="C19" s="3">
        <v>10</v>
      </c>
      <c r="D19" s="4" t="s">
        <v>74</v>
      </c>
      <c r="E19" s="5" t="s">
        <v>77</v>
      </c>
      <c r="F19" s="5" t="s">
        <v>20</v>
      </c>
      <c r="G19" s="5" t="s">
        <v>21</v>
      </c>
      <c r="H19" s="4" t="s">
        <v>77</v>
      </c>
      <c r="I19" s="7" t="s">
        <v>78</v>
      </c>
      <c r="J19" s="14">
        <v>166182</v>
      </c>
      <c r="K19" s="11">
        <v>53541</v>
      </c>
    </row>
    <row r="20" spans="1:11" x14ac:dyDescent="0.2">
      <c r="A20" s="3" t="s">
        <v>72</v>
      </c>
      <c r="B20" s="3" t="s">
        <v>73</v>
      </c>
      <c r="C20" s="3">
        <v>10</v>
      </c>
      <c r="D20" s="4" t="s">
        <v>74</v>
      </c>
      <c r="E20" s="5" t="s">
        <v>79</v>
      </c>
      <c r="F20" s="5" t="s">
        <v>20</v>
      </c>
      <c r="G20" s="5" t="s">
        <v>21</v>
      </c>
      <c r="H20" s="4" t="s">
        <v>79</v>
      </c>
      <c r="I20" s="7" t="s">
        <v>80</v>
      </c>
      <c r="J20" s="14">
        <v>333752</v>
      </c>
      <c r="K20" s="11">
        <v>4408</v>
      </c>
    </row>
    <row r="21" spans="1:11" x14ac:dyDescent="0.2">
      <c r="A21" s="3" t="s">
        <v>72</v>
      </c>
      <c r="B21" s="3" t="s">
        <v>73</v>
      </c>
      <c r="C21" s="3">
        <v>10</v>
      </c>
      <c r="D21" s="4" t="s">
        <v>74</v>
      </c>
      <c r="E21" s="5" t="s">
        <v>81</v>
      </c>
      <c r="F21" s="5" t="s">
        <v>82</v>
      </c>
      <c r="G21" s="5" t="s">
        <v>83</v>
      </c>
      <c r="H21" s="4" t="s">
        <v>84</v>
      </c>
      <c r="I21" s="7" t="s">
        <v>85</v>
      </c>
      <c r="J21" s="14">
        <v>11251</v>
      </c>
      <c r="K21" s="11">
        <v>2812</v>
      </c>
    </row>
    <row r="22" spans="1:11" x14ac:dyDescent="0.2">
      <c r="A22" s="3" t="s">
        <v>86</v>
      </c>
      <c r="B22" s="3" t="s">
        <v>87</v>
      </c>
      <c r="C22" s="3">
        <v>1</v>
      </c>
      <c r="D22" s="4" t="s">
        <v>88</v>
      </c>
      <c r="E22" s="5" t="s">
        <v>89</v>
      </c>
      <c r="F22" s="5" t="s">
        <v>90</v>
      </c>
      <c r="G22" s="5" t="s">
        <v>91</v>
      </c>
      <c r="H22" s="4" t="s">
        <v>92</v>
      </c>
      <c r="I22" s="7" t="s">
        <v>93</v>
      </c>
      <c r="J22" s="11">
        <v>10000</v>
      </c>
      <c r="K22" s="11">
        <v>816</v>
      </c>
    </row>
    <row r="23" spans="1:11" x14ac:dyDescent="0.2">
      <c r="A23" s="3" t="s">
        <v>94</v>
      </c>
      <c r="B23" s="3" t="s">
        <v>95</v>
      </c>
      <c r="C23" s="3">
        <v>1</v>
      </c>
      <c r="D23" s="4" t="s">
        <v>96</v>
      </c>
      <c r="E23" s="5" t="s">
        <v>97</v>
      </c>
      <c r="F23" s="5" t="s">
        <v>20</v>
      </c>
      <c r="G23" s="5" t="s">
        <v>21</v>
      </c>
      <c r="H23" s="4" t="s">
        <v>97</v>
      </c>
      <c r="I23" s="7" t="s">
        <v>98</v>
      </c>
      <c r="J23" s="14">
        <v>35272</v>
      </c>
      <c r="K23" s="11">
        <v>10465</v>
      </c>
    </row>
    <row r="24" spans="1:11" x14ac:dyDescent="0.2">
      <c r="A24" s="3" t="s">
        <v>94</v>
      </c>
      <c r="B24" s="3" t="s">
        <v>95</v>
      </c>
      <c r="C24" s="3">
        <v>1</v>
      </c>
      <c r="D24" s="4" t="s">
        <v>96</v>
      </c>
      <c r="E24" s="5" t="s">
        <v>99</v>
      </c>
      <c r="F24" s="5" t="s">
        <v>20</v>
      </c>
      <c r="G24" s="5" t="s">
        <v>21</v>
      </c>
      <c r="H24" s="4" t="s">
        <v>99</v>
      </c>
      <c r="I24" s="7" t="s">
        <v>100</v>
      </c>
      <c r="J24" s="14">
        <v>310867</v>
      </c>
      <c r="K24" s="11">
        <v>44598</v>
      </c>
    </row>
    <row r="25" spans="1:11" x14ac:dyDescent="0.2">
      <c r="A25" s="3" t="s">
        <v>94</v>
      </c>
      <c r="B25" s="3" t="s">
        <v>95</v>
      </c>
      <c r="C25" s="3">
        <v>1</v>
      </c>
      <c r="D25" s="4" t="s">
        <v>96</v>
      </c>
      <c r="E25" s="5" t="s">
        <v>101</v>
      </c>
      <c r="F25" s="5" t="s">
        <v>20</v>
      </c>
      <c r="G25" s="5" t="s">
        <v>21</v>
      </c>
      <c r="H25" s="4" t="s">
        <v>101</v>
      </c>
      <c r="I25" s="7" t="s">
        <v>102</v>
      </c>
      <c r="J25" s="14">
        <v>42695</v>
      </c>
      <c r="K25" s="11">
        <v>13540</v>
      </c>
    </row>
    <row r="26" spans="1:11" x14ac:dyDescent="0.2">
      <c r="A26" s="3" t="s">
        <v>94</v>
      </c>
      <c r="B26" s="3" t="s">
        <v>95</v>
      </c>
      <c r="C26" s="3">
        <v>1</v>
      </c>
      <c r="D26" s="4" t="s">
        <v>96</v>
      </c>
      <c r="E26" s="5" t="s">
        <v>103</v>
      </c>
      <c r="F26" s="5" t="s">
        <v>20</v>
      </c>
      <c r="G26" s="5" t="s">
        <v>21</v>
      </c>
      <c r="H26" s="4" t="s">
        <v>103</v>
      </c>
      <c r="I26" s="7" t="s">
        <v>104</v>
      </c>
      <c r="J26" s="14">
        <v>49490</v>
      </c>
      <c r="K26" s="11">
        <v>15382</v>
      </c>
    </row>
    <row r="27" spans="1:11" x14ac:dyDescent="0.2">
      <c r="A27" s="3" t="s">
        <v>94</v>
      </c>
      <c r="B27" s="3" t="s">
        <v>95</v>
      </c>
      <c r="C27" s="3">
        <v>1</v>
      </c>
      <c r="D27" s="4" t="s">
        <v>96</v>
      </c>
      <c r="E27" s="5" t="s">
        <v>105</v>
      </c>
      <c r="F27" s="5" t="s">
        <v>20</v>
      </c>
      <c r="G27" s="5" t="s">
        <v>21</v>
      </c>
      <c r="H27" s="4" t="s">
        <v>105</v>
      </c>
      <c r="I27" s="7" t="s">
        <v>106</v>
      </c>
      <c r="J27" s="11">
        <v>10000</v>
      </c>
      <c r="K27" s="11">
        <v>261</v>
      </c>
    </row>
    <row r="28" spans="1:11" x14ac:dyDescent="0.2">
      <c r="A28" s="3" t="s">
        <v>107</v>
      </c>
      <c r="B28" s="3" t="s">
        <v>108</v>
      </c>
      <c r="C28" s="3">
        <v>2</v>
      </c>
      <c r="D28" s="4" t="s">
        <v>109</v>
      </c>
      <c r="E28" s="5" t="s">
        <v>110</v>
      </c>
      <c r="F28" s="5" t="s">
        <v>20</v>
      </c>
      <c r="G28" s="5" t="s">
        <v>21</v>
      </c>
      <c r="H28" s="4" t="s">
        <v>110</v>
      </c>
      <c r="I28" s="7" t="s">
        <v>111</v>
      </c>
      <c r="J28" s="11">
        <v>20342</v>
      </c>
      <c r="K28" s="11">
        <v>4951</v>
      </c>
    </row>
    <row r="29" spans="1:11" x14ac:dyDescent="0.2">
      <c r="A29" s="3" t="s">
        <v>112</v>
      </c>
      <c r="B29" s="3" t="s">
        <v>113</v>
      </c>
      <c r="C29" s="3">
        <v>2</v>
      </c>
      <c r="D29" s="4" t="s">
        <v>114</v>
      </c>
      <c r="E29" s="5" t="s">
        <v>115</v>
      </c>
      <c r="F29" s="5" t="s">
        <v>20</v>
      </c>
      <c r="G29" s="5" t="s">
        <v>21</v>
      </c>
      <c r="H29" s="4" t="s">
        <v>115</v>
      </c>
      <c r="I29" s="7" t="s">
        <v>116</v>
      </c>
      <c r="J29" s="11">
        <v>120902</v>
      </c>
      <c r="K29" s="11">
        <v>23265</v>
      </c>
    </row>
    <row r="30" spans="1:11" x14ac:dyDescent="0.2">
      <c r="A30" s="3" t="s">
        <v>112</v>
      </c>
      <c r="B30" s="3" t="s">
        <v>113</v>
      </c>
      <c r="C30" s="3">
        <v>2</v>
      </c>
      <c r="D30" s="4" t="s">
        <v>114</v>
      </c>
      <c r="E30" s="5" t="s">
        <v>117</v>
      </c>
      <c r="F30" s="5" t="s">
        <v>20</v>
      </c>
      <c r="G30" s="5" t="s">
        <v>21</v>
      </c>
      <c r="H30" s="4" t="s">
        <v>117</v>
      </c>
      <c r="I30" s="7" t="s">
        <v>118</v>
      </c>
      <c r="J30" s="11">
        <v>10000</v>
      </c>
      <c r="K30" s="11">
        <v>2500</v>
      </c>
    </row>
    <row r="31" spans="1:11" x14ac:dyDescent="0.2">
      <c r="A31" s="3" t="s">
        <v>112</v>
      </c>
      <c r="B31" s="3" t="s">
        <v>113</v>
      </c>
      <c r="C31" s="3">
        <v>2</v>
      </c>
      <c r="D31" s="4" t="s">
        <v>114</v>
      </c>
      <c r="E31" s="5" t="s">
        <v>119</v>
      </c>
      <c r="F31" s="5" t="s">
        <v>20</v>
      </c>
      <c r="G31" s="5" t="s">
        <v>21</v>
      </c>
      <c r="H31" s="4" t="s">
        <v>119</v>
      </c>
      <c r="I31" s="7" t="s">
        <v>120</v>
      </c>
      <c r="J31" s="11">
        <v>23007</v>
      </c>
      <c r="K31" s="11">
        <v>1144</v>
      </c>
    </row>
    <row r="32" spans="1:11" x14ac:dyDescent="0.2">
      <c r="A32" s="3" t="s">
        <v>112</v>
      </c>
      <c r="B32" s="3" t="s">
        <v>113</v>
      </c>
      <c r="C32" s="3">
        <v>2</v>
      </c>
      <c r="D32" s="4" t="s">
        <v>114</v>
      </c>
      <c r="E32" s="5" t="s">
        <v>121</v>
      </c>
      <c r="F32" s="5" t="s">
        <v>20</v>
      </c>
      <c r="G32" s="5" t="s">
        <v>21</v>
      </c>
      <c r="H32" s="4" t="s">
        <v>121</v>
      </c>
      <c r="I32" s="7" t="s">
        <v>122</v>
      </c>
      <c r="J32" s="14">
        <v>23551</v>
      </c>
      <c r="K32" s="11">
        <v>484</v>
      </c>
    </row>
    <row r="33" spans="1:11" x14ac:dyDescent="0.2">
      <c r="A33" s="3" t="s">
        <v>112</v>
      </c>
      <c r="B33" s="3" t="s">
        <v>113</v>
      </c>
      <c r="C33" s="3">
        <v>2</v>
      </c>
      <c r="D33" s="4" t="s">
        <v>114</v>
      </c>
      <c r="E33" s="5" t="s">
        <v>123</v>
      </c>
      <c r="F33" s="5" t="s">
        <v>20</v>
      </c>
      <c r="G33" s="5" t="s">
        <v>21</v>
      </c>
      <c r="H33" s="4" t="s">
        <v>123</v>
      </c>
      <c r="I33" s="7" t="s">
        <v>124</v>
      </c>
      <c r="J33" s="14">
        <v>73660</v>
      </c>
      <c r="K33" s="11">
        <v>3377</v>
      </c>
    </row>
    <row r="34" spans="1:11" x14ac:dyDescent="0.2">
      <c r="A34" s="3" t="s">
        <v>112</v>
      </c>
      <c r="B34" s="3" t="s">
        <v>113</v>
      </c>
      <c r="C34" s="3">
        <v>2</v>
      </c>
      <c r="D34" s="4" t="s">
        <v>114</v>
      </c>
      <c r="E34" s="5" t="s">
        <v>125</v>
      </c>
      <c r="F34" s="5" t="s">
        <v>20</v>
      </c>
      <c r="G34" s="5" t="s">
        <v>21</v>
      </c>
      <c r="H34" s="4" t="s">
        <v>125</v>
      </c>
      <c r="I34" s="7" t="s">
        <v>126</v>
      </c>
      <c r="J34" s="11">
        <v>95919</v>
      </c>
      <c r="K34" s="11">
        <v>9913</v>
      </c>
    </row>
    <row r="35" spans="1:11" x14ac:dyDescent="0.2">
      <c r="A35" s="3" t="s">
        <v>112</v>
      </c>
      <c r="B35" s="3" t="s">
        <v>113</v>
      </c>
      <c r="C35" s="3">
        <v>2</v>
      </c>
      <c r="D35" s="4" t="s">
        <v>114</v>
      </c>
      <c r="E35" s="5" t="s">
        <v>127</v>
      </c>
      <c r="F35" s="5" t="s">
        <v>20</v>
      </c>
      <c r="G35" s="5" t="s">
        <v>21</v>
      </c>
      <c r="H35" s="4" t="s">
        <v>127</v>
      </c>
      <c r="I35" s="7" t="s">
        <v>128</v>
      </c>
      <c r="J35" s="11">
        <v>109776</v>
      </c>
      <c r="K35" s="11">
        <v>17416</v>
      </c>
    </row>
    <row r="36" spans="1:11" x14ac:dyDescent="0.2">
      <c r="A36" s="3" t="s">
        <v>129</v>
      </c>
      <c r="B36" s="3" t="s">
        <v>130</v>
      </c>
      <c r="C36" s="3">
        <v>5</v>
      </c>
      <c r="D36" s="4" t="s">
        <v>131</v>
      </c>
      <c r="E36" s="4" t="s">
        <v>132</v>
      </c>
      <c r="F36" s="4" t="s">
        <v>20</v>
      </c>
      <c r="G36" s="4" t="s">
        <v>21</v>
      </c>
      <c r="H36" s="4" t="s">
        <v>132</v>
      </c>
      <c r="I36" s="3" t="s">
        <v>133</v>
      </c>
      <c r="J36" s="11">
        <v>16981</v>
      </c>
      <c r="K36" s="11">
        <v>870</v>
      </c>
    </row>
    <row r="37" spans="1:11" x14ac:dyDescent="0.2">
      <c r="A37" s="3" t="s">
        <v>134</v>
      </c>
      <c r="B37" s="3" t="s">
        <v>135</v>
      </c>
      <c r="C37" s="3">
        <v>1</v>
      </c>
      <c r="D37" s="4" t="s">
        <v>136</v>
      </c>
      <c r="E37" s="5" t="s">
        <v>137</v>
      </c>
      <c r="F37" s="5" t="s">
        <v>20</v>
      </c>
      <c r="G37" s="5" t="s">
        <v>21</v>
      </c>
      <c r="H37" s="4" t="s">
        <v>137</v>
      </c>
      <c r="I37" s="7" t="s">
        <v>138</v>
      </c>
      <c r="J37" s="11">
        <v>10000</v>
      </c>
      <c r="K37" s="11">
        <v>6326</v>
      </c>
    </row>
    <row r="38" spans="1:11" x14ac:dyDescent="0.2">
      <c r="A38" s="3" t="s">
        <v>134</v>
      </c>
      <c r="B38" s="3" t="s">
        <v>135</v>
      </c>
      <c r="C38" s="3">
        <v>1</v>
      </c>
      <c r="D38" s="4" t="s">
        <v>136</v>
      </c>
      <c r="E38" s="5" t="s">
        <v>139</v>
      </c>
      <c r="F38" s="5" t="s">
        <v>20</v>
      </c>
      <c r="G38" s="5" t="s">
        <v>21</v>
      </c>
      <c r="H38" s="4" t="s">
        <v>139</v>
      </c>
      <c r="I38" s="7" t="s">
        <v>140</v>
      </c>
      <c r="J38" s="11">
        <v>10000</v>
      </c>
      <c r="K38" s="11">
        <v>2458</v>
      </c>
    </row>
    <row r="39" spans="1:11" x14ac:dyDescent="0.2">
      <c r="A39" s="3" t="s">
        <v>134</v>
      </c>
      <c r="B39" s="3" t="s">
        <v>135</v>
      </c>
      <c r="C39" s="3">
        <v>1</v>
      </c>
      <c r="D39" s="4" t="s">
        <v>136</v>
      </c>
      <c r="E39" s="5" t="s">
        <v>141</v>
      </c>
      <c r="F39" s="5" t="s">
        <v>20</v>
      </c>
      <c r="G39" s="5" t="s">
        <v>21</v>
      </c>
      <c r="H39" s="4" t="s">
        <v>141</v>
      </c>
      <c r="I39" s="7" t="s">
        <v>142</v>
      </c>
      <c r="J39" s="11">
        <v>10000</v>
      </c>
      <c r="K39" s="11">
        <v>2500</v>
      </c>
    </row>
    <row r="40" spans="1:11" x14ac:dyDescent="0.2">
      <c r="A40" s="3" t="s">
        <v>143</v>
      </c>
      <c r="B40" s="3" t="s">
        <v>144</v>
      </c>
      <c r="C40" s="3">
        <v>1</v>
      </c>
      <c r="D40" s="4" t="s">
        <v>145</v>
      </c>
      <c r="E40" s="5" t="s">
        <v>146</v>
      </c>
      <c r="F40" s="5" t="s">
        <v>20</v>
      </c>
      <c r="G40" s="5" t="s">
        <v>21</v>
      </c>
      <c r="H40" s="4" t="s">
        <v>146</v>
      </c>
      <c r="I40" s="7" t="s">
        <v>147</v>
      </c>
      <c r="J40" s="11">
        <v>341260</v>
      </c>
      <c r="K40" s="11">
        <v>20173</v>
      </c>
    </row>
    <row r="41" spans="1:11" x14ac:dyDescent="0.2">
      <c r="A41" s="3" t="s">
        <v>143</v>
      </c>
      <c r="B41" s="3" t="s">
        <v>144</v>
      </c>
      <c r="C41" s="3">
        <v>1</v>
      </c>
      <c r="D41" s="4" t="s">
        <v>145</v>
      </c>
      <c r="E41" s="5" t="s">
        <v>148</v>
      </c>
      <c r="F41" s="5" t="s">
        <v>20</v>
      </c>
      <c r="G41" s="5" t="s">
        <v>21</v>
      </c>
      <c r="H41" s="4" t="s">
        <v>148</v>
      </c>
      <c r="I41" s="7" t="s">
        <v>149</v>
      </c>
      <c r="J41" s="11">
        <v>195441</v>
      </c>
      <c r="K41" s="11">
        <v>3257</v>
      </c>
    </row>
    <row r="42" spans="1:11" x14ac:dyDescent="0.2">
      <c r="A42" s="3" t="s">
        <v>143</v>
      </c>
      <c r="B42" s="3" t="s">
        <v>144</v>
      </c>
      <c r="C42" s="3">
        <v>1</v>
      </c>
      <c r="D42" s="4" t="s">
        <v>145</v>
      </c>
      <c r="E42" s="5" t="s">
        <v>150</v>
      </c>
      <c r="F42" s="5" t="s">
        <v>20</v>
      </c>
      <c r="G42" s="5" t="s">
        <v>21</v>
      </c>
      <c r="H42" s="4" t="s">
        <v>150</v>
      </c>
      <c r="I42" s="7" t="s">
        <v>151</v>
      </c>
      <c r="J42" s="14">
        <v>26978</v>
      </c>
      <c r="K42" s="11">
        <v>11020</v>
      </c>
    </row>
    <row r="43" spans="1:11" x14ac:dyDescent="0.2">
      <c r="A43" s="3" t="s">
        <v>143</v>
      </c>
      <c r="B43" s="3" t="s">
        <v>144</v>
      </c>
      <c r="C43" s="3">
        <v>1</v>
      </c>
      <c r="D43" s="4" t="s">
        <v>145</v>
      </c>
      <c r="E43" s="5" t="s">
        <v>152</v>
      </c>
      <c r="F43" s="5" t="s">
        <v>20</v>
      </c>
      <c r="G43" s="5" t="s">
        <v>21</v>
      </c>
      <c r="H43" s="4" t="s">
        <v>152</v>
      </c>
      <c r="I43" s="7" t="s">
        <v>153</v>
      </c>
      <c r="J43" s="14">
        <v>319911</v>
      </c>
      <c r="K43" s="11">
        <v>7162</v>
      </c>
    </row>
    <row r="44" spans="1:11" x14ac:dyDescent="0.2">
      <c r="A44" s="3" t="s">
        <v>143</v>
      </c>
      <c r="B44" s="3" t="s">
        <v>144</v>
      </c>
      <c r="C44" s="3">
        <v>1</v>
      </c>
      <c r="D44" s="4" t="s">
        <v>145</v>
      </c>
      <c r="E44" s="5" t="s">
        <v>154</v>
      </c>
      <c r="F44" s="5" t="s">
        <v>20</v>
      </c>
      <c r="G44" s="5" t="s">
        <v>21</v>
      </c>
      <c r="H44" s="4" t="s">
        <v>154</v>
      </c>
      <c r="I44" s="7" t="s">
        <v>155</v>
      </c>
      <c r="J44" s="14">
        <v>153012</v>
      </c>
      <c r="K44" s="11">
        <v>15529</v>
      </c>
    </row>
    <row r="45" spans="1:11" x14ac:dyDescent="0.2">
      <c r="A45" s="3" t="s">
        <v>143</v>
      </c>
      <c r="B45" s="3" t="s">
        <v>144</v>
      </c>
      <c r="C45" s="3">
        <v>1</v>
      </c>
      <c r="D45" s="4" t="s">
        <v>145</v>
      </c>
      <c r="E45" s="5" t="s">
        <v>156</v>
      </c>
      <c r="F45" s="5" t="s">
        <v>20</v>
      </c>
      <c r="G45" s="5" t="s">
        <v>21</v>
      </c>
      <c r="H45" s="4" t="s">
        <v>156</v>
      </c>
      <c r="I45" s="7" t="s">
        <v>157</v>
      </c>
      <c r="J45" s="11">
        <v>198368</v>
      </c>
      <c r="K45" s="11">
        <v>34779</v>
      </c>
    </row>
    <row r="46" spans="1:11" x14ac:dyDescent="0.2">
      <c r="A46" s="3" t="s">
        <v>143</v>
      </c>
      <c r="B46" s="3" t="s">
        <v>144</v>
      </c>
      <c r="C46" s="3">
        <v>1</v>
      </c>
      <c r="D46" s="4" t="s">
        <v>145</v>
      </c>
      <c r="E46" s="5" t="s">
        <v>158</v>
      </c>
      <c r="F46" s="5" t="s">
        <v>20</v>
      </c>
      <c r="G46" s="5" t="s">
        <v>21</v>
      </c>
      <c r="H46" s="4" t="s">
        <v>158</v>
      </c>
      <c r="I46" s="7" t="s">
        <v>159</v>
      </c>
      <c r="J46" s="11">
        <v>410215</v>
      </c>
      <c r="K46" s="11">
        <v>33519</v>
      </c>
    </row>
    <row r="47" spans="1:11" x14ac:dyDescent="0.2">
      <c r="A47" s="3" t="s">
        <v>143</v>
      </c>
      <c r="B47" s="3" t="s">
        <v>144</v>
      </c>
      <c r="C47" s="3">
        <v>1</v>
      </c>
      <c r="D47" s="4" t="s">
        <v>145</v>
      </c>
      <c r="E47" s="5" t="s">
        <v>160</v>
      </c>
      <c r="F47" s="5" t="s">
        <v>20</v>
      </c>
      <c r="G47" s="5" t="s">
        <v>21</v>
      </c>
      <c r="H47" s="4" t="s">
        <v>160</v>
      </c>
      <c r="I47" s="7" t="s">
        <v>161</v>
      </c>
      <c r="J47" s="14">
        <v>22159145</v>
      </c>
      <c r="K47" s="11">
        <v>4444576</v>
      </c>
    </row>
    <row r="48" spans="1:11" x14ac:dyDescent="0.2">
      <c r="A48" s="3" t="s">
        <v>143</v>
      </c>
      <c r="B48" s="3" t="s">
        <v>144</v>
      </c>
      <c r="C48" s="3">
        <v>1</v>
      </c>
      <c r="D48" s="4" t="s">
        <v>145</v>
      </c>
      <c r="E48" s="5" t="s">
        <v>162</v>
      </c>
      <c r="F48" s="5" t="s">
        <v>20</v>
      </c>
      <c r="G48" s="5" t="s">
        <v>21</v>
      </c>
      <c r="H48" s="4" t="s">
        <v>162</v>
      </c>
      <c r="I48" s="7" t="s">
        <v>163</v>
      </c>
      <c r="J48" s="14">
        <v>71044</v>
      </c>
      <c r="K48" s="11">
        <v>23999</v>
      </c>
    </row>
    <row r="49" spans="1:11" x14ac:dyDescent="0.2">
      <c r="A49" s="3" t="s">
        <v>143</v>
      </c>
      <c r="B49" s="3" t="s">
        <v>144</v>
      </c>
      <c r="C49" s="3">
        <v>1</v>
      </c>
      <c r="D49" s="4" t="s">
        <v>145</v>
      </c>
      <c r="E49" s="4" t="s">
        <v>164</v>
      </c>
      <c r="F49" s="4" t="s">
        <v>20</v>
      </c>
      <c r="G49" s="4" t="s">
        <v>21</v>
      </c>
      <c r="H49" s="4" t="s">
        <v>164</v>
      </c>
      <c r="I49" s="3" t="s">
        <v>165</v>
      </c>
      <c r="J49" s="11">
        <v>657325</v>
      </c>
      <c r="K49" s="11">
        <v>64154</v>
      </c>
    </row>
    <row r="50" spans="1:11" x14ac:dyDescent="0.2">
      <c r="A50" s="3" t="s">
        <v>143</v>
      </c>
      <c r="B50" s="3" t="s">
        <v>144</v>
      </c>
      <c r="C50" s="3">
        <v>1</v>
      </c>
      <c r="D50" s="4" t="s">
        <v>145</v>
      </c>
      <c r="E50" s="5" t="s">
        <v>166</v>
      </c>
      <c r="F50" s="5" t="s">
        <v>20</v>
      </c>
      <c r="G50" s="5" t="s">
        <v>21</v>
      </c>
      <c r="H50" s="4" t="s">
        <v>166</v>
      </c>
      <c r="I50" s="7" t="s">
        <v>167</v>
      </c>
      <c r="J50" s="11">
        <v>219596</v>
      </c>
      <c r="K50" s="11">
        <v>42283</v>
      </c>
    </row>
    <row r="51" spans="1:11" x14ac:dyDescent="0.2">
      <c r="A51" s="3" t="s">
        <v>143</v>
      </c>
      <c r="B51" s="3" t="s">
        <v>144</v>
      </c>
      <c r="C51" s="3">
        <v>1</v>
      </c>
      <c r="D51" s="4" t="s">
        <v>145</v>
      </c>
      <c r="E51" s="5" t="s">
        <v>168</v>
      </c>
      <c r="F51" s="5" t="s">
        <v>20</v>
      </c>
      <c r="G51" s="5" t="s">
        <v>21</v>
      </c>
      <c r="H51" s="4" t="s">
        <v>168</v>
      </c>
      <c r="I51" s="7" t="s">
        <v>169</v>
      </c>
      <c r="J51" s="14">
        <v>264504</v>
      </c>
      <c r="K51" s="11">
        <v>47729</v>
      </c>
    </row>
    <row r="52" spans="1:11" x14ac:dyDescent="0.2">
      <c r="A52" s="3" t="s">
        <v>143</v>
      </c>
      <c r="B52" s="3" t="s">
        <v>144</v>
      </c>
      <c r="C52" s="3">
        <v>1</v>
      </c>
      <c r="D52" s="4" t="s">
        <v>145</v>
      </c>
      <c r="E52" s="5" t="s">
        <v>170</v>
      </c>
      <c r="F52" s="5" t="s">
        <v>20</v>
      </c>
      <c r="G52" s="5" t="s">
        <v>21</v>
      </c>
      <c r="H52" s="4" t="s">
        <v>170</v>
      </c>
      <c r="I52" s="7" t="s">
        <v>171</v>
      </c>
      <c r="J52" s="14">
        <v>328267</v>
      </c>
      <c r="K52" s="11">
        <v>55420</v>
      </c>
    </row>
    <row r="53" spans="1:11" x14ac:dyDescent="0.2">
      <c r="A53" s="3" t="s">
        <v>143</v>
      </c>
      <c r="B53" s="3" t="s">
        <v>144</v>
      </c>
      <c r="C53" s="3">
        <v>1</v>
      </c>
      <c r="D53" s="4" t="s">
        <v>145</v>
      </c>
      <c r="E53" s="5" t="s">
        <v>172</v>
      </c>
      <c r="F53" s="5" t="s">
        <v>20</v>
      </c>
      <c r="G53" s="5" t="s">
        <v>21</v>
      </c>
      <c r="H53" s="4" t="s">
        <v>172</v>
      </c>
      <c r="I53" s="7" t="s">
        <v>173</v>
      </c>
      <c r="J53" s="11">
        <v>70378</v>
      </c>
      <c r="K53" s="11">
        <v>15186</v>
      </c>
    </row>
    <row r="54" spans="1:11" x14ac:dyDescent="0.2">
      <c r="A54" s="3" t="s">
        <v>143</v>
      </c>
      <c r="B54" s="3" t="s">
        <v>144</v>
      </c>
      <c r="C54" s="3">
        <v>1</v>
      </c>
      <c r="D54" s="4" t="s">
        <v>145</v>
      </c>
      <c r="E54" s="5" t="s">
        <v>174</v>
      </c>
      <c r="F54" s="5" t="s">
        <v>20</v>
      </c>
      <c r="G54" s="5" t="s">
        <v>21</v>
      </c>
      <c r="H54" s="4" t="s">
        <v>174</v>
      </c>
      <c r="I54" s="7" t="s">
        <v>175</v>
      </c>
      <c r="J54" s="14">
        <v>131881</v>
      </c>
      <c r="K54" s="11">
        <v>15292</v>
      </c>
    </row>
    <row r="55" spans="1:11" x14ac:dyDescent="0.2">
      <c r="A55" s="3" t="s">
        <v>143</v>
      </c>
      <c r="B55" s="3" t="s">
        <v>144</v>
      </c>
      <c r="C55" s="3">
        <v>1</v>
      </c>
      <c r="D55" s="4" t="s">
        <v>145</v>
      </c>
      <c r="E55" s="5" t="s">
        <v>176</v>
      </c>
      <c r="F55" s="5" t="s">
        <v>20</v>
      </c>
      <c r="G55" s="5" t="s">
        <v>21</v>
      </c>
      <c r="H55" s="4" t="s">
        <v>176</v>
      </c>
      <c r="I55" s="7" t="s">
        <v>177</v>
      </c>
      <c r="J55" s="14">
        <v>110466</v>
      </c>
      <c r="K55" s="11">
        <v>33159</v>
      </c>
    </row>
    <row r="56" spans="1:11" x14ac:dyDescent="0.2">
      <c r="A56" s="3" t="s">
        <v>143</v>
      </c>
      <c r="B56" s="3" t="s">
        <v>144</v>
      </c>
      <c r="C56" s="3">
        <v>1</v>
      </c>
      <c r="D56" s="4" t="s">
        <v>145</v>
      </c>
      <c r="E56" s="5" t="s">
        <v>178</v>
      </c>
      <c r="F56" s="5" t="s">
        <v>20</v>
      </c>
      <c r="G56" s="5" t="s">
        <v>21</v>
      </c>
      <c r="H56" s="4" t="s">
        <v>178</v>
      </c>
      <c r="I56" s="7" t="s">
        <v>179</v>
      </c>
      <c r="J56" s="14">
        <v>62289</v>
      </c>
      <c r="K56" s="11">
        <v>31967</v>
      </c>
    </row>
    <row r="57" spans="1:11" x14ac:dyDescent="0.2">
      <c r="A57" s="3" t="s">
        <v>143</v>
      </c>
      <c r="B57" s="3" t="s">
        <v>144</v>
      </c>
      <c r="C57" s="3">
        <v>1</v>
      </c>
      <c r="D57" s="4" t="s">
        <v>145</v>
      </c>
      <c r="E57" s="5" t="s">
        <v>180</v>
      </c>
      <c r="F57" s="5" t="s">
        <v>20</v>
      </c>
      <c r="G57" s="5" t="s">
        <v>21</v>
      </c>
      <c r="H57" s="4" t="s">
        <v>180</v>
      </c>
      <c r="I57" s="7" t="s">
        <v>181</v>
      </c>
      <c r="J57" s="11">
        <v>28226</v>
      </c>
      <c r="K57" s="11">
        <v>8388</v>
      </c>
    </row>
    <row r="58" spans="1:11" x14ac:dyDescent="0.2">
      <c r="A58" s="3" t="s">
        <v>143</v>
      </c>
      <c r="B58" s="3" t="s">
        <v>144</v>
      </c>
      <c r="C58" s="3">
        <v>1</v>
      </c>
      <c r="D58" s="4" t="s">
        <v>145</v>
      </c>
      <c r="E58" s="5" t="s">
        <v>182</v>
      </c>
      <c r="F58" s="5" t="s">
        <v>20</v>
      </c>
      <c r="G58" s="5" t="s">
        <v>21</v>
      </c>
      <c r="H58" s="4" t="s">
        <v>182</v>
      </c>
      <c r="I58" s="7" t="s">
        <v>183</v>
      </c>
      <c r="J58" s="14">
        <v>19085</v>
      </c>
      <c r="K58" s="11">
        <v>9429</v>
      </c>
    </row>
    <row r="59" spans="1:11" x14ac:dyDescent="0.2">
      <c r="A59" s="3" t="s">
        <v>143</v>
      </c>
      <c r="B59" s="3" t="s">
        <v>144</v>
      </c>
      <c r="C59" s="3">
        <v>1</v>
      </c>
      <c r="D59" s="4" t="s">
        <v>145</v>
      </c>
      <c r="E59" s="4" t="s">
        <v>160</v>
      </c>
      <c r="F59" s="4" t="s">
        <v>184</v>
      </c>
      <c r="G59" s="4" t="s">
        <v>185</v>
      </c>
      <c r="H59" s="4" t="s">
        <v>186</v>
      </c>
      <c r="I59" s="3" t="s">
        <v>187</v>
      </c>
      <c r="J59" s="11">
        <v>25632</v>
      </c>
      <c r="K59" s="11">
        <v>6735</v>
      </c>
    </row>
    <row r="60" spans="1:11" x14ac:dyDescent="0.2">
      <c r="A60" s="3" t="s">
        <v>143</v>
      </c>
      <c r="B60" s="3" t="s">
        <v>144</v>
      </c>
      <c r="C60" s="3">
        <v>1</v>
      </c>
      <c r="D60" s="4" t="s">
        <v>145</v>
      </c>
      <c r="E60" s="5" t="s">
        <v>188</v>
      </c>
      <c r="F60" s="5" t="s">
        <v>189</v>
      </c>
      <c r="G60" s="5" t="s">
        <v>190</v>
      </c>
      <c r="H60" s="4" t="s">
        <v>191</v>
      </c>
      <c r="I60" s="7" t="s">
        <v>192</v>
      </c>
      <c r="J60" s="14">
        <v>10000</v>
      </c>
      <c r="K60" s="11">
        <v>2500</v>
      </c>
    </row>
    <row r="61" spans="1:11" x14ac:dyDescent="0.2">
      <c r="A61" s="3" t="s">
        <v>193</v>
      </c>
      <c r="B61" s="3" t="s">
        <v>194</v>
      </c>
      <c r="C61" s="3">
        <v>1</v>
      </c>
      <c r="D61" s="4" t="s">
        <v>195</v>
      </c>
      <c r="E61" s="5" t="s">
        <v>196</v>
      </c>
      <c r="F61" s="5" t="s">
        <v>20</v>
      </c>
      <c r="G61" s="5" t="s">
        <v>21</v>
      </c>
      <c r="H61" s="4" t="s">
        <v>196</v>
      </c>
      <c r="I61" s="7" t="s">
        <v>197</v>
      </c>
      <c r="J61" s="11">
        <v>576481</v>
      </c>
      <c r="K61" s="11">
        <v>41179</v>
      </c>
    </row>
    <row r="62" spans="1:11" x14ac:dyDescent="0.2">
      <c r="A62" s="3" t="s">
        <v>198</v>
      </c>
      <c r="B62" s="3" t="s">
        <v>199</v>
      </c>
      <c r="C62" s="3">
        <v>1</v>
      </c>
      <c r="D62" s="4" t="s">
        <v>200</v>
      </c>
      <c r="E62" s="5" t="s">
        <v>201</v>
      </c>
      <c r="F62" s="5" t="s">
        <v>20</v>
      </c>
      <c r="G62" s="5" t="s">
        <v>21</v>
      </c>
      <c r="H62" s="4" t="s">
        <v>201</v>
      </c>
      <c r="I62" s="7" t="s">
        <v>202</v>
      </c>
      <c r="J62" s="11">
        <v>10000</v>
      </c>
      <c r="K62" s="11">
        <v>748</v>
      </c>
    </row>
    <row r="63" spans="1:11" x14ac:dyDescent="0.2">
      <c r="A63" s="3" t="s">
        <v>198</v>
      </c>
      <c r="B63" s="3" t="s">
        <v>199</v>
      </c>
      <c r="C63" s="3">
        <v>1</v>
      </c>
      <c r="D63" s="4" t="s">
        <v>200</v>
      </c>
      <c r="E63" s="5" t="s">
        <v>203</v>
      </c>
      <c r="F63" s="5" t="s">
        <v>20</v>
      </c>
      <c r="G63" s="5" t="s">
        <v>21</v>
      </c>
      <c r="H63" s="4" t="s">
        <v>203</v>
      </c>
      <c r="I63" s="7" t="s">
        <v>204</v>
      </c>
      <c r="J63" s="11">
        <v>10000</v>
      </c>
      <c r="K63" s="11">
        <v>2500</v>
      </c>
    </row>
    <row r="64" spans="1:11" x14ac:dyDescent="0.2">
      <c r="A64" s="3" t="s">
        <v>198</v>
      </c>
      <c r="B64" s="3" t="s">
        <v>199</v>
      </c>
      <c r="C64" s="3">
        <v>1</v>
      </c>
      <c r="D64" s="4" t="s">
        <v>200</v>
      </c>
      <c r="E64" s="5" t="s">
        <v>205</v>
      </c>
      <c r="F64" s="5" t="s">
        <v>20</v>
      </c>
      <c r="G64" s="5" t="s">
        <v>21</v>
      </c>
      <c r="H64" s="4" t="s">
        <v>205</v>
      </c>
      <c r="I64" s="7" t="s">
        <v>206</v>
      </c>
      <c r="J64" s="14">
        <v>47588</v>
      </c>
      <c r="K64" s="11">
        <v>8041</v>
      </c>
    </row>
    <row r="65" spans="1:11" x14ac:dyDescent="0.2">
      <c r="A65" s="3" t="s">
        <v>207</v>
      </c>
      <c r="B65" s="3" t="s">
        <v>208</v>
      </c>
      <c r="C65" s="3">
        <v>1</v>
      </c>
      <c r="D65" s="4" t="s">
        <v>209</v>
      </c>
      <c r="E65" s="5" t="s">
        <v>210</v>
      </c>
      <c r="F65" s="5" t="s">
        <v>20</v>
      </c>
      <c r="G65" s="5" t="s">
        <v>21</v>
      </c>
      <c r="H65" s="4" t="s">
        <v>210</v>
      </c>
      <c r="I65" s="7" t="s">
        <v>211</v>
      </c>
      <c r="J65" s="14">
        <v>10000</v>
      </c>
      <c r="K65" s="11">
        <v>5000</v>
      </c>
    </row>
    <row r="66" spans="1:11" x14ac:dyDescent="0.2">
      <c r="A66" s="3" t="s">
        <v>212</v>
      </c>
      <c r="B66" s="3" t="s">
        <v>213</v>
      </c>
      <c r="C66" s="3">
        <v>1</v>
      </c>
      <c r="D66" s="4" t="s">
        <v>214</v>
      </c>
      <c r="E66" s="5" t="s">
        <v>215</v>
      </c>
      <c r="F66" s="5" t="s">
        <v>20</v>
      </c>
      <c r="G66" s="5" t="s">
        <v>21</v>
      </c>
      <c r="H66" s="4" t="s">
        <v>215</v>
      </c>
      <c r="I66" s="7" t="s">
        <v>216</v>
      </c>
      <c r="J66" s="14">
        <v>70138</v>
      </c>
      <c r="K66" s="11">
        <v>2722</v>
      </c>
    </row>
    <row r="67" spans="1:11" x14ac:dyDescent="0.2">
      <c r="A67" s="3" t="s">
        <v>212</v>
      </c>
      <c r="B67" s="3" t="s">
        <v>213</v>
      </c>
      <c r="C67" s="3">
        <v>1</v>
      </c>
      <c r="D67" s="4" t="s">
        <v>214</v>
      </c>
      <c r="E67" s="5" t="s">
        <v>217</v>
      </c>
      <c r="F67" s="5" t="s">
        <v>20</v>
      </c>
      <c r="G67" s="5" t="s">
        <v>21</v>
      </c>
      <c r="H67" s="4" t="s">
        <v>217</v>
      </c>
      <c r="I67" s="7" t="s">
        <v>218</v>
      </c>
      <c r="J67" s="11">
        <v>99460</v>
      </c>
      <c r="K67" s="11">
        <v>40447</v>
      </c>
    </row>
    <row r="68" spans="1:11" x14ac:dyDescent="0.2">
      <c r="A68" s="3" t="s">
        <v>212</v>
      </c>
      <c r="B68" s="3" t="s">
        <v>213</v>
      </c>
      <c r="C68" s="3">
        <v>1</v>
      </c>
      <c r="D68" s="4" t="s">
        <v>214</v>
      </c>
      <c r="E68" s="5" t="s">
        <v>219</v>
      </c>
      <c r="F68" s="5" t="s">
        <v>20</v>
      </c>
      <c r="G68" s="5" t="s">
        <v>21</v>
      </c>
      <c r="H68" s="4" t="s">
        <v>219</v>
      </c>
      <c r="I68" s="7" t="s">
        <v>220</v>
      </c>
      <c r="J68" s="11">
        <v>59840</v>
      </c>
      <c r="K68" s="11">
        <v>30710</v>
      </c>
    </row>
    <row r="69" spans="1:11" x14ac:dyDescent="0.2">
      <c r="A69" s="3" t="s">
        <v>212</v>
      </c>
      <c r="B69" s="3" t="s">
        <v>213</v>
      </c>
      <c r="C69" s="3">
        <v>1</v>
      </c>
      <c r="D69" s="4" t="s">
        <v>214</v>
      </c>
      <c r="E69" s="5" t="s">
        <v>221</v>
      </c>
      <c r="F69" s="5" t="s">
        <v>20</v>
      </c>
      <c r="G69" s="5" t="s">
        <v>21</v>
      </c>
      <c r="H69" s="4" t="s">
        <v>221</v>
      </c>
      <c r="I69" s="7" t="s">
        <v>222</v>
      </c>
      <c r="J69" s="11">
        <v>72633</v>
      </c>
      <c r="K69" s="11">
        <v>1224</v>
      </c>
    </row>
    <row r="70" spans="1:11" x14ac:dyDescent="0.2">
      <c r="A70" s="3" t="s">
        <v>223</v>
      </c>
      <c r="B70" s="3" t="s">
        <v>224</v>
      </c>
      <c r="C70" s="3">
        <v>1</v>
      </c>
      <c r="D70" s="4" t="s">
        <v>225</v>
      </c>
      <c r="E70" s="5" t="s">
        <v>226</v>
      </c>
      <c r="F70" s="5" t="s">
        <v>20</v>
      </c>
      <c r="G70" s="5" t="s">
        <v>21</v>
      </c>
      <c r="H70" s="4" t="s">
        <v>226</v>
      </c>
      <c r="I70" s="7" t="s">
        <v>227</v>
      </c>
      <c r="J70" s="14">
        <v>15682</v>
      </c>
      <c r="K70" s="11">
        <v>11761</v>
      </c>
    </row>
    <row r="71" spans="1:11" x14ac:dyDescent="0.2">
      <c r="A71" s="3" t="s">
        <v>228</v>
      </c>
      <c r="B71" s="3" t="s">
        <v>229</v>
      </c>
      <c r="C71" s="3">
        <v>2</v>
      </c>
      <c r="D71" s="4" t="s">
        <v>230</v>
      </c>
      <c r="E71" s="5" t="s">
        <v>231</v>
      </c>
      <c r="F71" s="5" t="s">
        <v>20</v>
      </c>
      <c r="G71" s="5" t="s">
        <v>21</v>
      </c>
      <c r="H71" s="4" t="s">
        <v>231</v>
      </c>
      <c r="I71" s="7" t="s">
        <v>232</v>
      </c>
      <c r="J71" s="14">
        <v>161044</v>
      </c>
      <c r="K71" s="11">
        <v>2001</v>
      </c>
    </row>
    <row r="72" spans="1:11" x14ac:dyDescent="0.2">
      <c r="A72" s="3" t="s">
        <v>228</v>
      </c>
      <c r="B72" s="3" t="s">
        <v>229</v>
      </c>
      <c r="C72" s="3">
        <v>2</v>
      </c>
      <c r="D72" s="4" t="s">
        <v>230</v>
      </c>
      <c r="E72" s="5" t="s">
        <v>233</v>
      </c>
      <c r="F72" s="5" t="s">
        <v>20</v>
      </c>
      <c r="G72" s="5" t="s">
        <v>21</v>
      </c>
      <c r="H72" s="4" t="s">
        <v>233</v>
      </c>
      <c r="I72" s="7" t="s">
        <v>234</v>
      </c>
      <c r="J72" s="11">
        <v>83755</v>
      </c>
      <c r="K72" s="11">
        <v>12673</v>
      </c>
    </row>
    <row r="73" spans="1:11" x14ac:dyDescent="0.2">
      <c r="A73" s="3" t="s">
        <v>228</v>
      </c>
      <c r="B73" s="3" t="s">
        <v>229</v>
      </c>
      <c r="C73" s="3">
        <v>2</v>
      </c>
      <c r="D73" s="4" t="s">
        <v>230</v>
      </c>
      <c r="E73" s="5" t="s">
        <v>235</v>
      </c>
      <c r="F73" s="5" t="s">
        <v>20</v>
      </c>
      <c r="G73" s="5" t="s">
        <v>21</v>
      </c>
      <c r="H73" s="4" t="s">
        <v>235</v>
      </c>
      <c r="I73" s="7" t="s">
        <v>236</v>
      </c>
      <c r="J73" s="14">
        <v>53755</v>
      </c>
      <c r="K73" s="11">
        <v>13992</v>
      </c>
    </row>
    <row r="74" spans="1:11" x14ac:dyDescent="0.2">
      <c r="A74" s="3" t="s">
        <v>228</v>
      </c>
      <c r="B74" s="3" t="s">
        <v>229</v>
      </c>
      <c r="C74" s="3">
        <v>2</v>
      </c>
      <c r="D74" s="4" t="s">
        <v>230</v>
      </c>
      <c r="E74" s="5" t="s">
        <v>237</v>
      </c>
      <c r="F74" s="5" t="s">
        <v>20</v>
      </c>
      <c r="G74" s="5" t="s">
        <v>21</v>
      </c>
      <c r="H74" s="4" t="s">
        <v>237</v>
      </c>
      <c r="I74" s="7" t="s">
        <v>238</v>
      </c>
      <c r="J74" s="14">
        <v>52144</v>
      </c>
      <c r="K74" s="11">
        <v>26760</v>
      </c>
    </row>
    <row r="75" spans="1:11" x14ac:dyDescent="0.2">
      <c r="A75" s="3" t="s">
        <v>228</v>
      </c>
      <c r="B75" s="3" t="s">
        <v>229</v>
      </c>
      <c r="C75" s="3">
        <v>2</v>
      </c>
      <c r="D75" s="4" t="s">
        <v>230</v>
      </c>
      <c r="E75" s="5" t="s">
        <v>239</v>
      </c>
      <c r="F75" s="5" t="s">
        <v>20</v>
      </c>
      <c r="G75" s="5" t="s">
        <v>21</v>
      </c>
      <c r="H75" s="4" t="s">
        <v>239</v>
      </c>
      <c r="I75" s="7" t="s">
        <v>240</v>
      </c>
      <c r="J75" s="11">
        <v>74852</v>
      </c>
      <c r="K75" s="11">
        <v>20080</v>
      </c>
    </row>
    <row r="76" spans="1:11" x14ac:dyDescent="0.2">
      <c r="A76" s="3" t="s">
        <v>228</v>
      </c>
      <c r="B76" s="3" t="s">
        <v>229</v>
      </c>
      <c r="C76" s="3">
        <v>2</v>
      </c>
      <c r="D76" s="4" t="s">
        <v>230</v>
      </c>
      <c r="E76" s="5" t="s">
        <v>241</v>
      </c>
      <c r="F76" s="5" t="s">
        <v>20</v>
      </c>
      <c r="G76" s="5" t="s">
        <v>21</v>
      </c>
      <c r="H76" s="4" t="s">
        <v>241</v>
      </c>
      <c r="I76" s="7" t="s">
        <v>242</v>
      </c>
      <c r="J76" s="14">
        <v>42551</v>
      </c>
      <c r="K76" s="11">
        <v>539</v>
      </c>
    </row>
    <row r="77" spans="1:11" x14ac:dyDescent="0.2">
      <c r="A77" s="3" t="s">
        <v>243</v>
      </c>
      <c r="B77" s="3" t="s">
        <v>244</v>
      </c>
      <c r="C77" s="3">
        <v>1</v>
      </c>
      <c r="D77" s="4" t="s">
        <v>245</v>
      </c>
      <c r="E77" s="5" t="s">
        <v>246</v>
      </c>
      <c r="F77" s="5" t="s">
        <v>20</v>
      </c>
      <c r="G77" s="5" t="s">
        <v>21</v>
      </c>
      <c r="H77" s="4" t="s">
        <v>246</v>
      </c>
      <c r="I77" s="7" t="s">
        <v>247</v>
      </c>
      <c r="J77" s="11">
        <v>129570</v>
      </c>
      <c r="K77" s="11">
        <v>37947</v>
      </c>
    </row>
    <row r="78" spans="1:11" x14ac:dyDescent="0.2">
      <c r="A78" s="3" t="s">
        <v>248</v>
      </c>
      <c r="B78" s="3" t="s">
        <v>249</v>
      </c>
      <c r="C78" s="3">
        <v>1</v>
      </c>
      <c r="D78" s="4" t="s">
        <v>250</v>
      </c>
      <c r="E78" s="4" t="s">
        <v>251</v>
      </c>
      <c r="F78" s="4" t="s">
        <v>20</v>
      </c>
      <c r="G78" s="4" t="s">
        <v>21</v>
      </c>
      <c r="H78" s="4" t="s">
        <v>251</v>
      </c>
      <c r="I78" s="3" t="s">
        <v>252</v>
      </c>
      <c r="J78" s="11">
        <v>10000</v>
      </c>
      <c r="K78" s="11">
        <v>2672</v>
      </c>
    </row>
    <row r="79" spans="1:11" x14ac:dyDescent="0.2">
      <c r="A79" s="3" t="s">
        <v>253</v>
      </c>
      <c r="B79" s="3" t="s">
        <v>254</v>
      </c>
      <c r="C79" s="3">
        <v>4</v>
      </c>
      <c r="D79" s="4" t="s">
        <v>255</v>
      </c>
      <c r="E79" s="4" t="s">
        <v>256</v>
      </c>
      <c r="F79" s="4" t="s">
        <v>20</v>
      </c>
      <c r="G79" s="4" t="s">
        <v>21</v>
      </c>
      <c r="H79" s="4" t="s">
        <v>256</v>
      </c>
      <c r="I79" s="3" t="s">
        <v>257</v>
      </c>
      <c r="J79" s="11">
        <v>27466</v>
      </c>
      <c r="K79" s="11">
        <v>9448</v>
      </c>
    </row>
    <row r="80" spans="1:11" x14ac:dyDescent="0.2">
      <c r="A80" s="3" t="s">
        <v>253</v>
      </c>
      <c r="B80" s="3" t="s">
        <v>254</v>
      </c>
      <c r="C80" s="3">
        <v>4</v>
      </c>
      <c r="D80" s="4" t="s">
        <v>255</v>
      </c>
      <c r="E80" s="5" t="s">
        <v>258</v>
      </c>
      <c r="F80" s="5" t="s">
        <v>20</v>
      </c>
      <c r="G80" s="5" t="s">
        <v>21</v>
      </c>
      <c r="H80" s="4" t="s">
        <v>258</v>
      </c>
      <c r="I80" s="7" t="s">
        <v>259</v>
      </c>
      <c r="J80" s="14">
        <v>187325</v>
      </c>
      <c r="K80" s="11">
        <v>89925</v>
      </c>
    </row>
    <row r="81" spans="1:11" x14ac:dyDescent="0.2">
      <c r="A81" s="3" t="s">
        <v>253</v>
      </c>
      <c r="B81" s="3" t="s">
        <v>254</v>
      </c>
      <c r="C81" s="3">
        <v>4</v>
      </c>
      <c r="D81" s="4" t="s">
        <v>255</v>
      </c>
      <c r="E81" s="5" t="s">
        <v>260</v>
      </c>
      <c r="F81" s="5" t="s">
        <v>20</v>
      </c>
      <c r="G81" s="5" t="s">
        <v>21</v>
      </c>
      <c r="H81" s="4" t="s">
        <v>260</v>
      </c>
      <c r="I81" s="7" t="s">
        <v>261</v>
      </c>
      <c r="J81" s="14">
        <v>270728</v>
      </c>
      <c r="K81" s="11">
        <v>62563</v>
      </c>
    </row>
    <row r="82" spans="1:11" x14ac:dyDescent="0.2">
      <c r="A82" s="3" t="s">
        <v>253</v>
      </c>
      <c r="B82" s="3" t="s">
        <v>254</v>
      </c>
      <c r="C82" s="3">
        <v>4</v>
      </c>
      <c r="D82" s="4" t="s">
        <v>255</v>
      </c>
      <c r="E82" s="5" t="s">
        <v>262</v>
      </c>
      <c r="F82" s="5" t="s">
        <v>20</v>
      </c>
      <c r="G82" s="5" t="s">
        <v>21</v>
      </c>
      <c r="H82" s="4" t="s">
        <v>262</v>
      </c>
      <c r="I82" s="7" t="s">
        <v>263</v>
      </c>
      <c r="J82" s="11">
        <v>214510</v>
      </c>
      <c r="K82" s="11">
        <v>43150</v>
      </c>
    </row>
    <row r="83" spans="1:11" x14ac:dyDescent="0.2">
      <c r="A83" s="3" t="s">
        <v>264</v>
      </c>
      <c r="B83" s="3" t="s">
        <v>265</v>
      </c>
      <c r="C83" s="3">
        <v>4</v>
      </c>
      <c r="D83" s="4" t="s">
        <v>266</v>
      </c>
      <c r="E83" s="5" t="s">
        <v>267</v>
      </c>
      <c r="F83" s="5" t="s">
        <v>20</v>
      </c>
      <c r="G83" s="5" t="s">
        <v>21</v>
      </c>
      <c r="H83" s="4" t="s">
        <v>267</v>
      </c>
      <c r="I83" s="7" t="s">
        <v>268</v>
      </c>
      <c r="J83" s="11">
        <v>10000</v>
      </c>
      <c r="K83" s="11">
        <v>7500</v>
      </c>
    </row>
    <row r="84" spans="1:11" x14ac:dyDescent="0.2">
      <c r="A84" s="3" t="s">
        <v>264</v>
      </c>
      <c r="B84" s="3" t="s">
        <v>265</v>
      </c>
      <c r="C84" s="3">
        <v>4</v>
      </c>
      <c r="D84" s="4" t="s">
        <v>266</v>
      </c>
      <c r="E84" s="5" t="s">
        <v>269</v>
      </c>
      <c r="F84" s="5" t="s">
        <v>20</v>
      </c>
      <c r="G84" s="5" t="s">
        <v>21</v>
      </c>
      <c r="H84" s="4" t="s">
        <v>269</v>
      </c>
      <c r="I84" s="7" t="s">
        <v>270</v>
      </c>
      <c r="J84" s="14">
        <v>50156</v>
      </c>
      <c r="K84" s="11">
        <v>11231</v>
      </c>
    </row>
    <row r="85" spans="1:11" x14ac:dyDescent="0.2">
      <c r="A85" s="3" t="s">
        <v>271</v>
      </c>
      <c r="B85" s="3" t="s">
        <v>272</v>
      </c>
      <c r="C85" s="3">
        <v>1</v>
      </c>
      <c r="D85" s="4" t="s">
        <v>273</v>
      </c>
      <c r="E85" s="5" t="s">
        <v>274</v>
      </c>
      <c r="F85" s="5" t="s">
        <v>20</v>
      </c>
      <c r="G85" s="5" t="s">
        <v>21</v>
      </c>
      <c r="H85" s="4" t="s">
        <v>274</v>
      </c>
      <c r="I85" s="7" t="s">
        <v>275</v>
      </c>
      <c r="J85" s="14">
        <v>31088</v>
      </c>
      <c r="K85" s="11">
        <v>1012</v>
      </c>
    </row>
    <row r="86" spans="1:11" x14ac:dyDescent="0.2">
      <c r="A86" s="3" t="s">
        <v>276</v>
      </c>
      <c r="B86" s="3" t="s">
        <v>277</v>
      </c>
      <c r="C86" s="3">
        <v>11</v>
      </c>
      <c r="D86" s="4" t="s">
        <v>278</v>
      </c>
      <c r="E86" s="5" t="s">
        <v>279</v>
      </c>
      <c r="F86" s="5" t="s">
        <v>20</v>
      </c>
      <c r="G86" s="5" t="s">
        <v>21</v>
      </c>
      <c r="H86" s="4" t="s">
        <v>279</v>
      </c>
      <c r="I86" s="7" t="s">
        <v>280</v>
      </c>
      <c r="J86" s="14">
        <v>397218</v>
      </c>
      <c r="K86" s="11">
        <v>8716</v>
      </c>
    </row>
    <row r="87" spans="1:11" x14ac:dyDescent="0.2">
      <c r="A87" s="3" t="s">
        <v>276</v>
      </c>
      <c r="B87" s="3" t="s">
        <v>277</v>
      </c>
      <c r="C87" s="3">
        <v>11</v>
      </c>
      <c r="D87" s="4" t="s">
        <v>278</v>
      </c>
      <c r="E87" s="5" t="s">
        <v>281</v>
      </c>
      <c r="F87" s="5" t="s">
        <v>20</v>
      </c>
      <c r="G87" s="5" t="s">
        <v>21</v>
      </c>
      <c r="H87" s="4" t="s">
        <v>281</v>
      </c>
      <c r="I87" s="7" t="s">
        <v>282</v>
      </c>
      <c r="J87" s="11">
        <v>143228</v>
      </c>
      <c r="K87" s="11">
        <v>8358</v>
      </c>
    </row>
    <row r="88" spans="1:11" x14ac:dyDescent="0.2">
      <c r="A88" s="3" t="s">
        <v>276</v>
      </c>
      <c r="B88" s="3" t="s">
        <v>277</v>
      </c>
      <c r="C88" s="3">
        <v>11</v>
      </c>
      <c r="D88" s="4" t="s">
        <v>278</v>
      </c>
      <c r="E88" s="5" t="s">
        <v>283</v>
      </c>
      <c r="F88" s="5" t="s">
        <v>20</v>
      </c>
      <c r="G88" s="5" t="s">
        <v>21</v>
      </c>
      <c r="H88" s="4" t="s">
        <v>283</v>
      </c>
      <c r="I88" s="7" t="s">
        <v>284</v>
      </c>
      <c r="J88" s="14">
        <v>566264</v>
      </c>
      <c r="K88" s="11">
        <v>101087</v>
      </c>
    </row>
    <row r="89" spans="1:11" x14ac:dyDescent="0.2">
      <c r="A89" s="3" t="s">
        <v>276</v>
      </c>
      <c r="B89" s="3" t="s">
        <v>277</v>
      </c>
      <c r="C89" s="3">
        <v>11</v>
      </c>
      <c r="D89" s="4" t="s">
        <v>278</v>
      </c>
      <c r="E89" s="5" t="s">
        <v>285</v>
      </c>
      <c r="F89" s="5" t="s">
        <v>20</v>
      </c>
      <c r="G89" s="5" t="s">
        <v>21</v>
      </c>
      <c r="H89" s="4" t="s">
        <v>285</v>
      </c>
      <c r="I89" s="7" t="s">
        <v>286</v>
      </c>
      <c r="J89" s="14">
        <v>393505</v>
      </c>
      <c r="K89" s="11">
        <v>62816</v>
      </c>
    </row>
    <row r="90" spans="1:11" x14ac:dyDescent="0.2">
      <c r="A90" s="3" t="s">
        <v>276</v>
      </c>
      <c r="B90" s="3" t="s">
        <v>277</v>
      </c>
      <c r="C90" s="3">
        <v>11</v>
      </c>
      <c r="D90" s="4" t="s">
        <v>278</v>
      </c>
      <c r="E90" s="5" t="s">
        <v>287</v>
      </c>
      <c r="F90" s="5" t="s">
        <v>20</v>
      </c>
      <c r="G90" s="5" t="s">
        <v>21</v>
      </c>
      <c r="H90" s="4" t="s">
        <v>287</v>
      </c>
      <c r="I90" s="7" t="s">
        <v>288</v>
      </c>
      <c r="J90" s="14">
        <v>77578</v>
      </c>
      <c r="K90" s="11">
        <v>25615</v>
      </c>
    </row>
    <row r="91" spans="1:11" x14ac:dyDescent="0.2">
      <c r="A91" s="3" t="s">
        <v>276</v>
      </c>
      <c r="B91" s="3" t="s">
        <v>277</v>
      </c>
      <c r="C91" s="3">
        <v>11</v>
      </c>
      <c r="D91" s="4" t="s">
        <v>278</v>
      </c>
      <c r="E91" s="5" t="s">
        <v>289</v>
      </c>
      <c r="F91" s="5" t="s">
        <v>20</v>
      </c>
      <c r="G91" s="5" t="s">
        <v>21</v>
      </c>
      <c r="H91" s="4" t="s">
        <v>289</v>
      </c>
      <c r="I91" s="7" t="s">
        <v>290</v>
      </c>
      <c r="J91" s="11">
        <v>764664</v>
      </c>
      <c r="K91" s="11">
        <v>73036</v>
      </c>
    </row>
    <row r="92" spans="1:11" x14ac:dyDescent="0.2">
      <c r="A92" s="3" t="s">
        <v>276</v>
      </c>
      <c r="B92" s="3" t="s">
        <v>277</v>
      </c>
      <c r="C92" s="3">
        <v>11</v>
      </c>
      <c r="D92" s="4" t="s">
        <v>278</v>
      </c>
      <c r="E92" s="5" t="s">
        <v>291</v>
      </c>
      <c r="F92" s="5" t="s">
        <v>20</v>
      </c>
      <c r="G92" s="5" t="s">
        <v>21</v>
      </c>
      <c r="H92" s="4" t="s">
        <v>291</v>
      </c>
      <c r="I92" s="7" t="s">
        <v>292</v>
      </c>
      <c r="J92" s="14">
        <v>734324</v>
      </c>
      <c r="K92" s="11">
        <v>247907</v>
      </c>
    </row>
    <row r="93" spans="1:11" x14ac:dyDescent="0.2">
      <c r="A93" s="3" t="s">
        <v>276</v>
      </c>
      <c r="B93" s="3" t="s">
        <v>277</v>
      </c>
      <c r="C93" s="3">
        <v>11</v>
      </c>
      <c r="D93" s="4" t="s">
        <v>278</v>
      </c>
      <c r="E93" s="5" t="s">
        <v>293</v>
      </c>
      <c r="F93" s="5" t="s">
        <v>20</v>
      </c>
      <c r="G93" s="5" t="s">
        <v>21</v>
      </c>
      <c r="H93" s="4" t="s">
        <v>293</v>
      </c>
      <c r="I93" s="7" t="s">
        <v>294</v>
      </c>
      <c r="J93" s="14">
        <v>355442</v>
      </c>
      <c r="K93" s="11">
        <v>78362</v>
      </c>
    </row>
    <row r="94" spans="1:11" x14ac:dyDescent="0.2">
      <c r="A94" s="3" t="s">
        <v>276</v>
      </c>
      <c r="B94" s="3" t="s">
        <v>277</v>
      </c>
      <c r="C94" s="3">
        <v>11</v>
      </c>
      <c r="D94" s="4" t="s">
        <v>278</v>
      </c>
      <c r="E94" s="4" t="s">
        <v>295</v>
      </c>
      <c r="F94" s="4" t="s">
        <v>20</v>
      </c>
      <c r="G94" s="4" t="s">
        <v>21</v>
      </c>
      <c r="H94" s="4" t="s">
        <v>295</v>
      </c>
      <c r="I94" s="3" t="s">
        <v>296</v>
      </c>
      <c r="J94" s="11">
        <v>151932</v>
      </c>
      <c r="K94" s="11">
        <v>32137</v>
      </c>
    </row>
    <row r="95" spans="1:11" x14ac:dyDescent="0.2">
      <c r="A95" s="3" t="s">
        <v>297</v>
      </c>
      <c r="B95" s="3" t="s">
        <v>298</v>
      </c>
      <c r="C95" s="3">
        <v>1</v>
      </c>
      <c r="D95" s="4" t="s">
        <v>299</v>
      </c>
      <c r="E95" s="5" t="s">
        <v>300</v>
      </c>
      <c r="F95" s="5" t="s">
        <v>20</v>
      </c>
      <c r="G95" s="5" t="s">
        <v>21</v>
      </c>
      <c r="H95" s="4" t="s">
        <v>300</v>
      </c>
      <c r="I95" s="7" t="s">
        <v>301</v>
      </c>
      <c r="J95" s="14">
        <v>30305</v>
      </c>
      <c r="K95" s="11">
        <v>15553</v>
      </c>
    </row>
    <row r="96" spans="1:11" x14ac:dyDescent="0.2">
      <c r="A96" s="3" t="s">
        <v>297</v>
      </c>
      <c r="B96" s="3" t="s">
        <v>298</v>
      </c>
      <c r="C96" s="3">
        <v>1</v>
      </c>
      <c r="D96" s="4" t="s">
        <v>299</v>
      </c>
      <c r="E96" s="5" t="s">
        <v>302</v>
      </c>
      <c r="F96" s="5" t="s">
        <v>20</v>
      </c>
      <c r="G96" s="5" t="s">
        <v>21</v>
      </c>
      <c r="H96" s="4" t="s">
        <v>302</v>
      </c>
      <c r="I96" s="7" t="s">
        <v>303</v>
      </c>
      <c r="J96" s="14">
        <v>1258945</v>
      </c>
      <c r="K96" s="11">
        <v>29079</v>
      </c>
    </row>
    <row r="97" spans="1:11" x14ac:dyDescent="0.2">
      <c r="A97" s="3" t="s">
        <v>297</v>
      </c>
      <c r="B97" s="3" t="s">
        <v>298</v>
      </c>
      <c r="C97" s="3">
        <v>1</v>
      </c>
      <c r="D97" s="4" t="s">
        <v>299</v>
      </c>
      <c r="E97" s="5" t="s">
        <v>304</v>
      </c>
      <c r="F97" s="5" t="s">
        <v>20</v>
      </c>
      <c r="G97" s="5" t="s">
        <v>21</v>
      </c>
      <c r="H97" s="4" t="s">
        <v>304</v>
      </c>
      <c r="I97" s="7" t="s">
        <v>305</v>
      </c>
      <c r="J97" s="14">
        <v>842730</v>
      </c>
      <c r="K97" s="11">
        <v>157550</v>
      </c>
    </row>
    <row r="98" spans="1:11" x14ac:dyDescent="0.2">
      <c r="A98" s="3" t="s">
        <v>297</v>
      </c>
      <c r="B98" s="3" t="s">
        <v>298</v>
      </c>
      <c r="C98" s="3">
        <v>1</v>
      </c>
      <c r="D98" s="4" t="s">
        <v>299</v>
      </c>
      <c r="E98" s="4" t="s">
        <v>306</v>
      </c>
      <c r="F98" s="4" t="s">
        <v>20</v>
      </c>
      <c r="G98" s="4" t="s">
        <v>21</v>
      </c>
      <c r="H98" s="4" t="s">
        <v>306</v>
      </c>
      <c r="I98" s="3" t="s">
        <v>307</v>
      </c>
      <c r="J98" s="11">
        <v>960525</v>
      </c>
      <c r="K98" s="11">
        <v>130990</v>
      </c>
    </row>
    <row r="99" spans="1:11" x14ac:dyDescent="0.2">
      <c r="A99" s="3" t="s">
        <v>297</v>
      </c>
      <c r="B99" s="3" t="s">
        <v>298</v>
      </c>
      <c r="C99" s="3">
        <v>1</v>
      </c>
      <c r="D99" s="4" t="s">
        <v>299</v>
      </c>
      <c r="E99" s="4" t="s">
        <v>306</v>
      </c>
      <c r="F99" s="4" t="s">
        <v>308</v>
      </c>
      <c r="G99" s="4" t="s">
        <v>309</v>
      </c>
      <c r="H99" s="4" t="s">
        <v>310</v>
      </c>
      <c r="I99" s="3" t="s">
        <v>311</v>
      </c>
      <c r="J99" s="11">
        <v>10000</v>
      </c>
      <c r="K99" s="11">
        <v>348</v>
      </c>
    </row>
    <row r="100" spans="1:11" x14ac:dyDescent="0.2">
      <c r="A100" s="3" t="s">
        <v>312</v>
      </c>
      <c r="B100" s="3" t="s">
        <v>313</v>
      </c>
      <c r="C100" s="3">
        <v>4</v>
      </c>
      <c r="D100" s="4" t="s">
        <v>314</v>
      </c>
      <c r="E100" s="5" t="s">
        <v>315</v>
      </c>
      <c r="F100" s="5" t="s">
        <v>20</v>
      </c>
      <c r="G100" s="5" t="s">
        <v>21</v>
      </c>
      <c r="H100" s="4" t="s">
        <v>315</v>
      </c>
      <c r="I100" s="7" t="s">
        <v>316</v>
      </c>
      <c r="J100" s="11">
        <v>150019</v>
      </c>
      <c r="K100" s="11">
        <v>37517</v>
      </c>
    </row>
    <row r="101" spans="1:11" x14ac:dyDescent="0.2">
      <c r="A101" s="3" t="s">
        <v>312</v>
      </c>
      <c r="B101" s="3" t="s">
        <v>313</v>
      </c>
      <c r="C101" s="3">
        <v>4</v>
      </c>
      <c r="D101" s="4" t="s">
        <v>314</v>
      </c>
      <c r="E101" s="5" t="s">
        <v>317</v>
      </c>
      <c r="F101" s="5" t="s">
        <v>20</v>
      </c>
      <c r="G101" s="5" t="s">
        <v>21</v>
      </c>
      <c r="H101" s="4" t="s">
        <v>317</v>
      </c>
      <c r="I101" s="7" t="s">
        <v>318</v>
      </c>
      <c r="J101" s="14">
        <v>227457</v>
      </c>
      <c r="K101" s="11">
        <v>10399</v>
      </c>
    </row>
    <row r="102" spans="1:11" x14ac:dyDescent="0.2">
      <c r="A102" s="3" t="s">
        <v>312</v>
      </c>
      <c r="B102" s="3" t="s">
        <v>313</v>
      </c>
      <c r="C102" s="3">
        <v>4</v>
      </c>
      <c r="D102" s="4" t="s">
        <v>314</v>
      </c>
      <c r="E102" s="5" t="s">
        <v>319</v>
      </c>
      <c r="F102" s="5" t="s">
        <v>20</v>
      </c>
      <c r="G102" s="5" t="s">
        <v>21</v>
      </c>
      <c r="H102" s="4" t="s">
        <v>319</v>
      </c>
      <c r="I102" s="7" t="s">
        <v>320</v>
      </c>
      <c r="J102" s="11">
        <v>316798</v>
      </c>
      <c r="K102" s="11">
        <v>26081</v>
      </c>
    </row>
    <row r="103" spans="1:11" x14ac:dyDescent="0.2">
      <c r="A103" s="3" t="s">
        <v>312</v>
      </c>
      <c r="B103" s="3" t="s">
        <v>313</v>
      </c>
      <c r="C103" s="3">
        <v>4</v>
      </c>
      <c r="D103" s="4" t="s">
        <v>314</v>
      </c>
      <c r="E103" s="5" t="s">
        <v>321</v>
      </c>
      <c r="F103" s="5" t="s">
        <v>20</v>
      </c>
      <c r="G103" s="5" t="s">
        <v>21</v>
      </c>
      <c r="H103" s="4" t="s">
        <v>321</v>
      </c>
      <c r="I103" s="7" t="s">
        <v>322</v>
      </c>
      <c r="J103" s="11">
        <v>976257</v>
      </c>
      <c r="K103" s="11">
        <v>2165</v>
      </c>
    </row>
    <row r="104" spans="1:11" x14ac:dyDescent="0.2">
      <c r="A104" s="3" t="s">
        <v>312</v>
      </c>
      <c r="B104" s="3" t="s">
        <v>313</v>
      </c>
      <c r="C104" s="3">
        <v>4</v>
      </c>
      <c r="D104" s="4" t="s">
        <v>314</v>
      </c>
      <c r="E104" s="4" t="s">
        <v>323</v>
      </c>
      <c r="F104" s="4" t="s">
        <v>20</v>
      </c>
      <c r="G104" s="4" t="s">
        <v>21</v>
      </c>
      <c r="H104" s="4" t="s">
        <v>323</v>
      </c>
      <c r="I104" s="3" t="s">
        <v>324</v>
      </c>
      <c r="J104" s="11">
        <v>624497</v>
      </c>
      <c r="K104" s="11">
        <v>29099</v>
      </c>
    </row>
    <row r="105" spans="1:11" x14ac:dyDescent="0.2">
      <c r="A105" s="3" t="s">
        <v>312</v>
      </c>
      <c r="B105" s="3" t="s">
        <v>313</v>
      </c>
      <c r="C105" s="3">
        <v>4</v>
      </c>
      <c r="D105" s="4" t="s">
        <v>314</v>
      </c>
      <c r="E105" s="4" t="s">
        <v>325</v>
      </c>
      <c r="F105" s="4" t="s">
        <v>20</v>
      </c>
      <c r="G105" s="4" t="s">
        <v>21</v>
      </c>
      <c r="H105" s="4" t="s">
        <v>325</v>
      </c>
      <c r="I105" s="3" t="s">
        <v>326</v>
      </c>
      <c r="J105" s="11">
        <v>62348</v>
      </c>
      <c r="K105" s="11">
        <v>30653</v>
      </c>
    </row>
    <row r="106" spans="1:11" x14ac:dyDescent="0.2">
      <c r="A106" s="3" t="s">
        <v>312</v>
      </c>
      <c r="B106" s="3" t="s">
        <v>313</v>
      </c>
      <c r="C106" s="3">
        <v>4</v>
      </c>
      <c r="D106" s="4" t="s">
        <v>314</v>
      </c>
      <c r="E106" s="5" t="s">
        <v>327</v>
      </c>
      <c r="F106" s="5" t="s">
        <v>20</v>
      </c>
      <c r="G106" s="5" t="s">
        <v>21</v>
      </c>
      <c r="H106" s="4" t="s">
        <v>327</v>
      </c>
      <c r="I106" s="7" t="s">
        <v>328</v>
      </c>
      <c r="J106" s="14">
        <v>2085601</v>
      </c>
      <c r="K106" s="11">
        <v>139046</v>
      </c>
    </row>
    <row r="107" spans="1:11" x14ac:dyDescent="0.2">
      <c r="A107" s="3" t="s">
        <v>312</v>
      </c>
      <c r="B107" s="3" t="s">
        <v>313</v>
      </c>
      <c r="C107" s="3">
        <v>4</v>
      </c>
      <c r="D107" s="4" t="s">
        <v>314</v>
      </c>
      <c r="E107" s="5" t="s">
        <v>329</v>
      </c>
      <c r="F107" s="5" t="s">
        <v>20</v>
      </c>
      <c r="G107" s="5" t="s">
        <v>21</v>
      </c>
      <c r="H107" s="4" t="s">
        <v>329</v>
      </c>
      <c r="I107" s="7" t="s">
        <v>330</v>
      </c>
      <c r="J107" s="11">
        <v>335018</v>
      </c>
      <c r="K107" s="11">
        <v>87235</v>
      </c>
    </row>
    <row r="108" spans="1:11" x14ac:dyDescent="0.2">
      <c r="A108" s="3" t="s">
        <v>331</v>
      </c>
      <c r="B108" s="3" t="s">
        <v>332</v>
      </c>
      <c r="C108" s="3">
        <v>2</v>
      </c>
      <c r="D108" s="4" t="s">
        <v>333</v>
      </c>
      <c r="E108" s="4" t="s">
        <v>334</v>
      </c>
      <c r="F108" s="4" t="s">
        <v>20</v>
      </c>
      <c r="G108" s="4" t="s">
        <v>21</v>
      </c>
      <c r="H108" s="4" t="s">
        <v>334</v>
      </c>
      <c r="I108" s="3" t="s">
        <v>335</v>
      </c>
      <c r="J108" s="11">
        <v>376119</v>
      </c>
      <c r="K108" s="11">
        <v>78796</v>
      </c>
    </row>
    <row r="109" spans="1:11" x14ac:dyDescent="0.2">
      <c r="A109" s="3" t="s">
        <v>331</v>
      </c>
      <c r="B109" s="3" t="s">
        <v>332</v>
      </c>
      <c r="C109" s="3">
        <v>2</v>
      </c>
      <c r="D109" s="4" t="s">
        <v>333</v>
      </c>
      <c r="E109" s="5" t="s">
        <v>336</v>
      </c>
      <c r="F109" s="5" t="s">
        <v>20</v>
      </c>
      <c r="G109" s="5" t="s">
        <v>21</v>
      </c>
      <c r="H109" s="4" t="s">
        <v>336</v>
      </c>
      <c r="I109" s="7" t="s">
        <v>337</v>
      </c>
      <c r="J109" s="11">
        <v>91330</v>
      </c>
      <c r="K109" s="11">
        <v>18335</v>
      </c>
    </row>
    <row r="110" spans="1:11" x14ac:dyDescent="0.2">
      <c r="A110" s="3" t="s">
        <v>331</v>
      </c>
      <c r="B110" s="3" t="s">
        <v>332</v>
      </c>
      <c r="C110" s="3">
        <v>2</v>
      </c>
      <c r="D110" s="4" t="s">
        <v>333</v>
      </c>
      <c r="E110" s="5" t="s">
        <v>338</v>
      </c>
      <c r="F110" s="5" t="s">
        <v>20</v>
      </c>
      <c r="G110" s="5" t="s">
        <v>21</v>
      </c>
      <c r="H110" s="4" t="s">
        <v>338</v>
      </c>
      <c r="I110" s="7" t="s">
        <v>339</v>
      </c>
      <c r="J110" s="14">
        <v>127323</v>
      </c>
      <c r="K110" s="11">
        <v>31056</v>
      </c>
    </row>
    <row r="111" spans="1:11" x14ac:dyDescent="0.2">
      <c r="A111" s="3" t="s">
        <v>331</v>
      </c>
      <c r="B111" s="3" t="s">
        <v>332</v>
      </c>
      <c r="C111" s="3">
        <v>2</v>
      </c>
      <c r="D111" s="4" t="s">
        <v>333</v>
      </c>
      <c r="E111" s="5" t="s">
        <v>340</v>
      </c>
      <c r="F111" s="5" t="s">
        <v>20</v>
      </c>
      <c r="G111" s="5" t="s">
        <v>21</v>
      </c>
      <c r="H111" s="4" t="s">
        <v>340</v>
      </c>
      <c r="I111" s="7" t="s">
        <v>341</v>
      </c>
      <c r="J111" s="14">
        <v>40783</v>
      </c>
      <c r="K111" s="11">
        <v>283</v>
      </c>
    </row>
    <row r="112" spans="1:11" x14ac:dyDescent="0.2">
      <c r="A112" s="3" t="s">
        <v>331</v>
      </c>
      <c r="B112" s="3" t="s">
        <v>332</v>
      </c>
      <c r="C112" s="3">
        <v>2</v>
      </c>
      <c r="D112" s="4" t="s">
        <v>333</v>
      </c>
      <c r="E112" s="5" t="s">
        <v>342</v>
      </c>
      <c r="F112" s="5" t="s">
        <v>20</v>
      </c>
      <c r="G112" s="5" t="s">
        <v>21</v>
      </c>
      <c r="H112" s="4" t="s">
        <v>342</v>
      </c>
      <c r="I112" s="7" t="s">
        <v>343</v>
      </c>
      <c r="J112" s="14">
        <v>2626681</v>
      </c>
      <c r="K112" s="11">
        <v>71215</v>
      </c>
    </row>
    <row r="113" spans="1:11" x14ac:dyDescent="0.2">
      <c r="A113" s="3" t="s">
        <v>331</v>
      </c>
      <c r="B113" s="3" t="s">
        <v>332</v>
      </c>
      <c r="C113" s="3">
        <v>2</v>
      </c>
      <c r="D113" s="4" t="s">
        <v>333</v>
      </c>
      <c r="E113" s="5" t="s">
        <v>344</v>
      </c>
      <c r="F113" s="5" t="s">
        <v>20</v>
      </c>
      <c r="G113" s="5" t="s">
        <v>21</v>
      </c>
      <c r="H113" s="4" t="s">
        <v>344</v>
      </c>
      <c r="I113" s="7" t="s">
        <v>345</v>
      </c>
      <c r="J113" s="11">
        <v>348859</v>
      </c>
      <c r="K113" s="11">
        <v>82703</v>
      </c>
    </row>
    <row r="114" spans="1:11" x14ac:dyDescent="0.2">
      <c r="A114" s="3" t="s">
        <v>331</v>
      </c>
      <c r="B114" s="3" t="s">
        <v>332</v>
      </c>
      <c r="C114" s="3">
        <v>2</v>
      </c>
      <c r="D114" s="4" t="s">
        <v>333</v>
      </c>
      <c r="E114" s="5" t="s">
        <v>344</v>
      </c>
      <c r="F114" s="5" t="s">
        <v>346</v>
      </c>
      <c r="G114" s="5" t="s">
        <v>347</v>
      </c>
      <c r="H114" s="4" t="s">
        <v>348</v>
      </c>
      <c r="I114" s="7" t="s">
        <v>349</v>
      </c>
      <c r="J114" s="14">
        <v>22803</v>
      </c>
      <c r="K114" s="11">
        <v>1600</v>
      </c>
    </row>
    <row r="115" spans="1:11" x14ac:dyDescent="0.2">
      <c r="A115" s="3" t="s">
        <v>331</v>
      </c>
      <c r="B115" s="3" t="s">
        <v>332</v>
      </c>
      <c r="C115" s="3">
        <v>2</v>
      </c>
      <c r="D115" s="4" t="s">
        <v>333</v>
      </c>
      <c r="E115" s="5" t="s">
        <v>350</v>
      </c>
      <c r="F115" s="5" t="s">
        <v>351</v>
      </c>
      <c r="G115" s="5" t="s">
        <v>352</v>
      </c>
      <c r="H115" s="4" t="s">
        <v>353</v>
      </c>
      <c r="I115" s="7" t="s">
        <v>354</v>
      </c>
      <c r="J115" s="11">
        <v>32067</v>
      </c>
      <c r="K115" s="11">
        <v>5957</v>
      </c>
    </row>
    <row r="116" spans="1:11" x14ac:dyDescent="0.2">
      <c r="A116" s="3" t="s">
        <v>355</v>
      </c>
      <c r="B116" s="3" t="s">
        <v>356</v>
      </c>
      <c r="C116" s="3">
        <v>1</v>
      </c>
      <c r="D116" s="4" t="s">
        <v>357</v>
      </c>
      <c r="E116" s="5" t="s">
        <v>358</v>
      </c>
      <c r="F116" s="5" t="s">
        <v>359</v>
      </c>
      <c r="G116" s="5" t="s">
        <v>360</v>
      </c>
      <c r="H116" s="4" t="s">
        <v>361</v>
      </c>
      <c r="I116" s="7" t="s">
        <v>362</v>
      </c>
      <c r="J116" s="11">
        <v>10000</v>
      </c>
      <c r="K116" s="11">
        <v>2500</v>
      </c>
    </row>
    <row r="117" spans="1:11" x14ac:dyDescent="0.2">
      <c r="A117" s="3" t="s">
        <v>363</v>
      </c>
      <c r="B117" s="3" t="s">
        <v>364</v>
      </c>
      <c r="C117" s="3">
        <v>1</v>
      </c>
      <c r="D117" s="4" t="s">
        <v>365</v>
      </c>
      <c r="E117" s="5" t="s">
        <v>366</v>
      </c>
      <c r="F117" s="5" t="s">
        <v>20</v>
      </c>
      <c r="G117" s="5" t="s">
        <v>21</v>
      </c>
      <c r="H117" s="4" t="s">
        <v>366</v>
      </c>
      <c r="I117" s="7" t="s">
        <v>367</v>
      </c>
      <c r="J117" s="11">
        <v>10000</v>
      </c>
      <c r="K117" s="11">
        <v>4359</v>
      </c>
    </row>
    <row r="118" spans="1:11" x14ac:dyDescent="0.2">
      <c r="A118" s="3" t="s">
        <v>363</v>
      </c>
      <c r="B118" s="3" t="s">
        <v>364</v>
      </c>
      <c r="C118" s="3">
        <v>1</v>
      </c>
      <c r="D118" s="4" t="s">
        <v>365</v>
      </c>
      <c r="E118" s="5" t="s">
        <v>368</v>
      </c>
      <c r="F118" s="5" t="s">
        <v>20</v>
      </c>
      <c r="G118" s="5" t="s">
        <v>21</v>
      </c>
      <c r="H118" s="4" t="s">
        <v>368</v>
      </c>
      <c r="I118" s="7" t="s">
        <v>369</v>
      </c>
      <c r="J118" s="14">
        <v>138909</v>
      </c>
      <c r="K118" s="11">
        <v>34727</v>
      </c>
    </row>
    <row r="119" spans="1:11" x14ac:dyDescent="0.2">
      <c r="A119" s="3" t="s">
        <v>363</v>
      </c>
      <c r="B119" s="3" t="s">
        <v>364</v>
      </c>
      <c r="C119" s="3">
        <v>1</v>
      </c>
      <c r="D119" s="4" t="s">
        <v>365</v>
      </c>
      <c r="E119" s="5" t="s">
        <v>370</v>
      </c>
      <c r="F119" s="5" t="s">
        <v>20</v>
      </c>
      <c r="G119" s="5" t="s">
        <v>21</v>
      </c>
      <c r="H119" s="4" t="s">
        <v>370</v>
      </c>
      <c r="I119" s="7" t="s">
        <v>371</v>
      </c>
      <c r="J119" s="14">
        <v>583480</v>
      </c>
      <c r="K119" s="11">
        <v>31923</v>
      </c>
    </row>
    <row r="120" spans="1:11" x14ac:dyDescent="0.2">
      <c r="A120" s="3" t="s">
        <v>363</v>
      </c>
      <c r="B120" s="3" t="s">
        <v>364</v>
      </c>
      <c r="C120" s="3">
        <v>1</v>
      </c>
      <c r="D120" s="4" t="s">
        <v>365</v>
      </c>
      <c r="E120" s="5" t="s">
        <v>372</v>
      </c>
      <c r="F120" s="5" t="s">
        <v>20</v>
      </c>
      <c r="G120" s="5" t="s">
        <v>21</v>
      </c>
      <c r="H120" s="4" t="s">
        <v>372</v>
      </c>
      <c r="I120" s="7" t="s">
        <v>373</v>
      </c>
      <c r="J120" s="11">
        <v>348100</v>
      </c>
      <c r="K120" s="11">
        <v>65065</v>
      </c>
    </row>
    <row r="121" spans="1:11" x14ac:dyDescent="0.2">
      <c r="A121" s="3" t="s">
        <v>363</v>
      </c>
      <c r="B121" s="3" t="s">
        <v>364</v>
      </c>
      <c r="C121" s="3">
        <v>1</v>
      </c>
      <c r="D121" s="4" t="s">
        <v>365</v>
      </c>
      <c r="E121" s="5" t="s">
        <v>374</v>
      </c>
      <c r="F121" s="5" t="s">
        <v>20</v>
      </c>
      <c r="G121" s="5" t="s">
        <v>21</v>
      </c>
      <c r="H121" s="4" t="s">
        <v>374</v>
      </c>
      <c r="I121" s="7" t="s">
        <v>375</v>
      </c>
      <c r="J121" s="14">
        <v>1367281</v>
      </c>
      <c r="K121" s="11">
        <v>393261</v>
      </c>
    </row>
    <row r="122" spans="1:11" x14ac:dyDescent="0.2">
      <c r="A122" s="3" t="s">
        <v>376</v>
      </c>
      <c r="B122" s="3" t="s">
        <v>377</v>
      </c>
      <c r="C122" s="3">
        <v>1</v>
      </c>
      <c r="D122" s="4" t="s">
        <v>378</v>
      </c>
      <c r="E122" s="5" t="s">
        <v>379</v>
      </c>
      <c r="F122" s="5" t="s">
        <v>20</v>
      </c>
      <c r="G122" s="5" t="s">
        <v>21</v>
      </c>
      <c r="H122" s="4" t="s">
        <v>379</v>
      </c>
      <c r="I122" s="7" t="s">
        <v>380</v>
      </c>
      <c r="J122" s="11">
        <v>59337</v>
      </c>
      <c r="K122" s="11">
        <v>30453</v>
      </c>
    </row>
    <row r="123" spans="1:11" x14ac:dyDescent="0.2">
      <c r="A123" s="3" t="s">
        <v>381</v>
      </c>
      <c r="B123" s="3" t="s">
        <v>382</v>
      </c>
      <c r="C123" s="3">
        <v>1</v>
      </c>
      <c r="D123" s="4" t="s">
        <v>383</v>
      </c>
      <c r="E123" s="5" t="s">
        <v>384</v>
      </c>
      <c r="F123" s="5" t="s">
        <v>20</v>
      </c>
      <c r="G123" s="5" t="s">
        <v>21</v>
      </c>
      <c r="H123" s="4" t="s">
        <v>384</v>
      </c>
      <c r="I123" s="7" t="s">
        <v>385</v>
      </c>
      <c r="J123" s="11">
        <v>10000</v>
      </c>
      <c r="K123" s="11">
        <v>3074</v>
      </c>
    </row>
    <row r="124" spans="1:11" x14ac:dyDescent="0.2">
      <c r="A124" s="3" t="s">
        <v>381</v>
      </c>
      <c r="B124" s="3" t="s">
        <v>382</v>
      </c>
      <c r="C124" s="3">
        <v>1</v>
      </c>
      <c r="D124" s="4" t="s">
        <v>383</v>
      </c>
      <c r="E124" s="5" t="s">
        <v>386</v>
      </c>
      <c r="F124" s="5" t="s">
        <v>20</v>
      </c>
      <c r="G124" s="5" t="s">
        <v>21</v>
      </c>
      <c r="H124" s="4" t="s">
        <v>386</v>
      </c>
      <c r="I124" s="7" t="s">
        <v>387</v>
      </c>
      <c r="J124" s="11">
        <v>10000</v>
      </c>
      <c r="K124" s="11">
        <v>7500</v>
      </c>
    </row>
    <row r="125" spans="1:11" x14ac:dyDescent="0.2">
      <c r="A125" s="3" t="s">
        <v>381</v>
      </c>
      <c r="B125" s="3" t="s">
        <v>382</v>
      </c>
      <c r="C125" s="3">
        <v>1</v>
      </c>
      <c r="D125" s="4" t="s">
        <v>383</v>
      </c>
      <c r="E125" s="4" t="s">
        <v>388</v>
      </c>
      <c r="F125" s="4" t="s">
        <v>389</v>
      </c>
      <c r="G125" s="4" t="s">
        <v>390</v>
      </c>
      <c r="H125" s="4" t="s">
        <v>391</v>
      </c>
      <c r="I125" s="3" t="s">
        <v>392</v>
      </c>
      <c r="J125" s="11">
        <v>10000</v>
      </c>
      <c r="K125" s="11">
        <v>1944</v>
      </c>
    </row>
    <row r="126" spans="1:11" x14ac:dyDescent="0.2">
      <c r="A126" s="3" t="s">
        <v>393</v>
      </c>
      <c r="B126" s="3" t="s">
        <v>394</v>
      </c>
      <c r="C126" s="3">
        <v>1</v>
      </c>
      <c r="D126" s="4" t="s">
        <v>395</v>
      </c>
      <c r="E126" s="5" t="s">
        <v>396</v>
      </c>
      <c r="F126" s="5" t="s">
        <v>20</v>
      </c>
      <c r="G126" s="5" t="s">
        <v>21</v>
      </c>
      <c r="H126" s="4" t="s">
        <v>396</v>
      </c>
      <c r="I126" s="7" t="s">
        <v>397</v>
      </c>
      <c r="J126" s="14">
        <v>18957</v>
      </c>
      <c r="K126" s="11">
        <v>9729</v>
      </c>
    </row>
    <row r="127" spans="1:11" x14ac:dyDescent="0.2">
      <c r="A127" s="3" t="s">
        <v>393</v>
      </c>
      <c r="B127" s="3" t="s">
        <v>394</v>
      </c>
      <c r="C127" s="3">
        <v>1</v>
      </c>
      <c r="D127" s="4" t="s">
        <v>395</v>
      </c>
      <c r="E127" s="5" t="s">
        <v>398</v>
      </c>
      <c r="F127" s="5" t="s">
        <v>20</v>
      </c>
      <c r="G127" s="5" t="s">
        <v>21</v>
      </c>
      <c r="H127" s="4" t="s">
        <v>398</v>
      </c>
      <c r="I127" s="7" t="s">
        <v>399</v>
      </c>
      <c r="J127" s="14">
        <v>10000</v>
      </c>
      <c r="K127" s="11">
        <v>1429</v>
      </c>
    </row>
    <row r="128" spans="1:11" x14ac:dyDescent="0.2">
      <c r="A128" s="3" t="s">
        <v>393</v>
      </c>
      <c r="B128" s="3" t="s">
        <v>394</v>
      </c>
      <c r="C128" s="3">
        <v>1</v>
      </c>
      <c r="D128" s="4" t="s">
        <v>395</v>
      </c>
      <c r="E128" s="5" t="s">
        <v>400</v>
      </c>
      <c r="F128" s="5" t="s">
        <v>20</v>
      </c>
      <c r="G128" s="5" t="s">
        <v>21</v>
      </c>
      <c r="H128" s="4" t="s">
        <v>400</v>
      </c>
      <c r="I128" s="7" t="s">
        <v>401</v>
      </c>
      <c r="J128" s="14">
        <v>128415</v>
      </c>
      <c r="K128" s="11">
        <v>5411</v>
      </c>
    </row>
    <row r="129" spans="1:11" x14ac:dyDescent="0.2">
      <c r="A129" s="3" t="s">
        <v>393</v>
      </c>
      <c r="B129" s="3" t="s">
        <v>394</v>
      </c>
      <c r="C129" s="3">
        <v>1</v>
      </c>
      <c r="D129" s="4" t="s">
        <v>395</v>
      </c>
      <c r="E129" s="5" t="s">
        <v>402</v>
      </c>
      <c r="F129" s="5" t="s">
        <v>20</v>
      </c>
      <c r="G129" s="5" t="s">
        <v>21</v>
      </c>
      <c r="H129" s="4" t="s">
        <v>402</v>
      </c>
      <c r="I129" s="7" t="s">
        <v>403</v>
      </c>
      <c r="J129" s="14">
        <v>164800</v>
      </c>
      <c r="K129" s="11">
        <v>2120</v>
      </c>
    </row>
    <row r="130" spans="1:11" x14ac:dyDescent="0.2">
      <c r="A130" s="3" t="s">
        <v>404</v>
      </c>
      <c r="B130" s="3" t="s">
        <v>405</v>
      </c>
      <c r="C130" s="3">
        <v>3</v>
      </c>
      <c r="D130" s="4" t="s">
        <v>406</v>
      </c>
      <c r="E130" s="5" t="s">
        <v>407</v>
      </c>
      <c r="F130" s="5" t="s">
        <v>20</v>
      </c>
      <c r="G130" s="5" t="s">
        <v>21</v>
      </c>
      <c r="H130" s="4" t="s">
        <v>407</v>
      </c>
      <c r="I130" s="7" t="s">
        <v>408</v>
      </c>
      <c r="J130" s="11">
        <v>63740</v>
      </c>
      <c r="K130" s="11">
        <v>7674</v>
      </c>
    </row>
    <row r="131" spans="1:11" x14ac:dyDescent="0.2">
      <c r="A131" s="3" t="s">
        <v>404</v>
      </c>
      <c r="B131" s="3" t="s">
        <v>405</v>
      </c>
      <c r="C131" s="3">
        <v>3</v>
      </c>
      <c r="D131" s="4" t="s">
        <v>406</v>
      </c>
      <c r="E131" s="5" t="s">
        <v>409</v>
      </c>
      <c r="F131" s="5" t="s">
        <v>20</v>
      </c>
      <c r="G131" s="5" t="s">
        <v>21</v>
      </c>
      <c r="H131" s="4" t="s">
        <v>409</v>
      </c>
      <c r="I131" s="7" t="s">
        <v>410</v>
      </c>
      <c r="J131" s="11">
        <v>28480</v>
      </c>
      <c r="K131" s="11">
        <v>14616</v>
      </c>
    </row>
    <row r="132" spans="1:11" x14ac:dyDescent="0.2">
      <c r="A132" s="3" t="s">
        <v>411</v>
      </c>
      <c r="B132" s="3" t="s">
        <v>412</v>
      </c>
      <c r="C132" s="3">
        <v>1</v>
      </c>
      <c r="D132" s="4" t="s">
        <v>413</v>
      </c>
      <c r="E132" s="4" t="s">
        <v>414</v>
      </c>
      <c r="F132" s="4" t="s">
        <v>20</v>
      </c>
      <c r="G132" s="4" t="s">
        <v>21</v>
      </c>
      <c r="H132" s="4" t="s">
        <v>414</v>
      </c>
      <c r="I132" s="3" t="s">
        <v>415</v>
      </c>
      <c r="J132" s="11">
        <v>10000</v>
      </c>
      <c r="K132" s="11">
        <v>1700</v>
      </c>
    </row>
    <row r="133" spans="1:11" x14ac:dyDescent="0.2">
      <c r="A133" s="3" t="s">
        <v>411</v>
      </c>
      <c r="B133" s="3" t="s">
        <v>412</v>
      </c>
      <c r="C133" s="3">
        <v>1</v>
      </c>
      <c r="D133" s="4" t="s">
        <v>413</v>
      </c>
      <c r="E133" s="5" t="s">
        <v>416</v>
      </c>
      <c r="F133" s="5" t="s">
        <v>20</v>
      </c>
      <c r="G133" s="5" t="s">
        <v>21</v>
      </c>
      <c r="H133" s="4" t="s">
        <v>416</v>
      </c>
      <c r="I133" s="7" t="s">
        <v>417</v>
      </c>
      <c r="J133" s="14">
        <v>350041</v>
      </c>
      <c r="K133" s="11">
        <v>110973</v>
      </c>
    </row>
    <row r="134" spans="1:11" x14ac:dyDescent="0.2">
      <c r="A134" s="3" t="s">
        <v>418</v>
      </c>
      <c r="B134" s="3" t="s">
        <v>419</v>
      </c>
      <c r="C134" s="3">
        <v>1</v>
      </c>
      <c r="D134" s="4" t="s">
        <v>420</v>
      </c>
      <c r="E134" s="5" t="s">
        <v>421</v>
      </c>
      <c r="F134" s="5" t="s">
        <v>20</v>
      </c>
      <c r="G134" s="5" t="s">
        <v>21</v>
      </c>
      <c r="H134" s="4" t="s">
        <v>421</v>
      </c>
      <c r="I134" s="7" t="s">
        <v>422</v>
      </c>
      <c r="J134" s="11">
        <v>40778</v>
      </c>
      <c r="K134" s="11">
        <v>8079</v>
      </c>
    </row>
    <row r="135" spans="1:11" x14ac:dyDescent="0.2">
      <c r="A135" s="3" t="s">
        <v>418</v>
      </c>
      <c r="B135" s="3" t="s">
        <v>419</v>
      </c>
      <c r="C135" s="3">
        <v>1</v>
      </c>
      <c r="D135" s="4" t="s">
        <v>420</v>
      </c>
      <c r="E135" s="4" t="s">
        <v>423</v>
      </c>
      <c r="F135" s="4" t="s">
        <v>20</v>
      </c>
      <c r="G135" s="4" t="s">
        <v>21</v>
      </c>
      <c r="H135" s="4" t="s">
        <v>423</v>
      </c>
      <c r="I135" s="3" t="s">
        <v>424</v>
      </c>
      <c r="J135" s="11">
        <v>12087</v>
      </c>
      <c r="K135" s="11">
        <v>1980</v>
      </c>
    </row>
    <row r="136" spans="1:11" x14ac:dyDescent="0.2">
      <c r="A136" s="3" t="s">
        <v>418</v>
      </c>
      <c r="B136" s="3" t="s">
        <v>419</v>
      </c>
      <c r="C136" s="3">
        <v>1</v>
      </c>
      <c r="D136" s="4" t="s">
        <v>420</v>
      </c>
      <c r="E136" s="5" t="s">
        <v>425</v>
      </c>
      <c r="F136" s="5" t="s">
        <v>20</v>
      </c>
      <c r="G136" s="5" t="s">
        <v>21</v>
      </c>
      <c r="H136" s="4" t="s">
        <v>425</v>
      </c>
      <c r="I136" s="7" t="s">
        <v>426</v>
      </c>
      <c r="J136" s="14">
        <v>47438</v>
      </c>
      <c r="K136" s="11">
        <v>11860</v>
      </c>
    </row>
    <row r="137" spans="1:11" x14ac:dyDescent="0.2">
      <c r="A137" s="3" t="s">
        <v>418</v>
      </c>
      <c r="B137" s="3" t="s">
        <v>419</v>
      </c>
      <c r="C137" s="3">
        <v>1</v>
      </c>
      <c r="D137" s="4" t="s">
        <v>420</v>
      </c>
      <c r="E137" s="5" t="s">
        <v>427</v>
      </c>
      <c r="F137" s="5" t="s">
        <v>20</v>
      </c>
      <c r="G137" s="5" t="s">
        <v>21</v>
      </c>
      <c r="H137" s="4" t="s">
        <v>427</v>
      </c>
      <c r="I137" s="7" t="s">
        <v>428</v>
      </c>
      <c r="J137" s="14">
        <v>82319</v>
      </c>
      <c r="K137" s="11">
        <v>6685</v>
      </c>
    </row>
    <row r="138" spans="1:11" x14ac:dyDescent="0.2">
      <c r="A138" s="3" t="s">
        <v>418</v>
      </c>
      <c r="B138" s="3" t="s">
        <v>419</v>
      </c>
      <c r="C138" s="3">
        <v>1</v>
      </c>
      <c r="D138" s="4" t="s">
        <v>420</v>
      </c>
      <c r="E138" s="5" t="s">
        <v>429</v>
      </c>
      <c r="F138" s="5" t="s">
        <v>20</v>
      </c>
      <c r="G138" s="5" t="s">
        <v>21</v>
      </c>
      <c r="H138" s="4" t="s">
        <v>429</v>
      </c>
      <c r="I138" s="7" t="s">
        <v>430</v>
      </c>
      <c r="J138" s="11">
        <v>65377</v>
      </c>
      <c r="K138" s="11">
        <v>3413</v>
      </c>
    </row>
    <row r="139" spans="1:11" x14ac:dyDescent="0.2">
      <c r="A139" s="3" t="s">
        <v>418</v>
      </c>
      <c r="B139" s="3" t="s">
        <v>419</v>
      </c>
      <c r="C139" s="3">
        <v>1</v>
      </c>
      <c r="D139" s="4" t="s">
        <v>420</v>
      </c>
      <c r="E139" s="5" t="s">
        <v>431</v>
      </c>
      <c r="F139" s="5" t="s">
        <v>432</v>
      </c>
      <c r="G139" s="5" t="s">
        <v>433</v>
      </c>
      <c r="H139" s="4" t="s">
        <v>434</v>
      </c>
      <c r="I139" s="7" t="s">
        <v>435</v>
      </c>
      <c r="J139" s="14">
        <v>10000</v>
      </c>
      <c r="K139" s="11">
        <v>914</v>
      </c>
    </row>
    <row r="140" spans="1:11" x14ac:dyDescent="0.2">
      <c r="A140" s="3" t="s">
        <v>436</v>
      </c>
      <c r="B140" s="3" t="s">
        <v>437</v>
      </c>
      <c r="C140" s="3">
        <v>1</v>
      </c>
      <c r="D140" s="4" t="s">
        <v>438</v>
      </c>
      <c r="E140" s="5" t="s">
        <v>439</v>
      </c>
      <c r="F140" s="5" t="s">
        <v>20</v>
      </c>
      <c r="G140" s="5" t="s">
        <v>21</v>
      </c>
      <c r="H140" s="4" t="s">
        <v>439</v>
      </c>
      <c r="I140" s="7" t="s">
        <v>440</v>
      </c>
      <c r="J140" s="11">
        <v>10000</v>
      </c>
      <c r="K140" s="11">
        <v>2500</v>
      </c>
    </row>
    <row r="141" spans="1:11" x14ac:dyDescent="0.2">
      <c r="A141" s="3" t="s">
        <v>436</v>
      </c>
      <c r="B141" s="3" t="s">
        <v>437</v>
      </c>
      <c r="C141" s="3">
        <v>1</v>
      </c>
      <c r="D141" s="4" t="s">
        <v>438</v>
      </c>
      <c r="E141" s="5" t="s">
        <v>441</v>
      </c>
      <c r="F141" s="5" t="s">
        <v>20</v>
      </c>
      <c r="G141" s="5" t="s">
        <v>21</v>
      </c>
      <c r="H141" s="4" t="s">
        <v>441</v>
      </c>
      <c r="I141" s="7" t="s">
        <v>442</v>
      </c>
      <c r="J141" s="14">
        <v>10000</v>
      </c>
      <c r="K141" s="11">
        <v>2500</v>
      </c>
    </row>
    <row r="142" spans="1:11" x14ac:dyDescent="0.2">
      <c r="A142" s="3" t="s">
        <v>443</v>
      </c>
      <c r="B142" s="3" t="s">
        <v>444</v>
      </c>
      <c r="C142" s="3">
        <v>3</v>
      </c>
      <c r="D142" s="4" t="s">
        <v>445</v>
      </c>
      <c r="E142" s="5" t="s">
        <v>446</v>
      </c>
      <c r="F142" s="5" t="s">
        <v>20</v>
      </c>
      <c r="G142" s="5" t="s">
        <v>21</v>
      </c>
      <c r="H142" s="4" t="s">
        <v>446</v>
      </c>
      <c r="I142" s="7" t="s">
        <v>447</v>
      </c>
      <c r="J142" s="14">
        <v>122251</v>
      </c>
      <c r="K142" s="11">
        <v>41818</v>
      </c>
    </row>
    <row r="143" spans="1:11" x14ac:dyDescent="0.2">
      <c r="A143" s="3" t="s">
        <v>448</v>
      </c>
      <c r="B143" s="3" t="s">
        <v>449</v>
      </c>
      <c r="C143" s="3">
        <v>6</v>
      </c>
      <c r="D143" s="4" t="s">
        <v>450</v>
      </c>
      <c r="E143" s="5" t="s">
        <v>451</v>
      </c>
      <c r="F143" s="5" t="s">
        <v>20</v>
      </c>
      <c r="G143" s="5" t="s">
        <v>21</v>
      </c>
      <c r="H143" s="4" t="s">
        <v>451</v>
      </c>
      <c r="I143" s="7" t="s">
        <v>452</v>
      </c>
      <c r="J143" s="14">
        <v>10000</v>
      </c>
      <c r="K143" s="11">
        <v>5000</v>
      </c>
    </row>
    <row r="144" spans="1:11" x14ac:dyDescent="0.2">
      <c r="A144" s="3" t="s">
        <v>448</v>
      </c>
      <c r="B144" s="3" t="s">
        <v>449</v>
      </c>
      <c r="C144" s="3">
        <v>6</v>
      </c>
      <c r="D144" s="4" t="s">
        <v>450</v>
      </c>
      <c r="E144" s="5" t="s">
        <v>453</v>
      </c>
      <c r="F144" s="5" t="s">
        <v>20</v>
      </c>
      <c r="G144" s="5" t="s">
        <v>21</v>
      </c>
      <c r="H144" s="4" t="s">
        <v>453</v>
      </c>
      <c r="I144" s="7" t="s">
        <v>454</v>
      </c>
      <c r="J144" s="11">
        <v>38474</v>
      </c>
      <c r="K144" s="11">
        <v>12537</v>
      </c>
    </row>
    <row r="145" spans="1:11" x14ac:dyDescent="0.2">
      <c r="A145" s="3" t="s">
        <v>448</v>
      </c>
      <c r="B145" s="3" t="s">
        <v>449</v>
      </c>
      <c r="C145" s="3">
        <v>6</v>
      </c>
      <c r="D145" s="4" t="s">
        <v>450</v>
      </c>
      <c r="E145" s="5" t="s">
        <v>455</v>
      </c>
      <c r="F145" s="5" t="s">
        <v>20</v>
      </c>
      <c r="G145" s="5" t="s">
        <v>21</v>
      </c>
      <c r="H145" s="4" t="s">
        <v>455</v>
      </c>
      <c r="I145" s="7" t="s">
        <v>456</v>
      </c>
      <c r="J145" s="11">
        <v>10000</v>
      </c>
      <c r="K145" s="11">
        <v>2500</v>
      </c>
    </row>
    <row r="146" spans="1:11" x14ac:dyDescent="0.2">
      <c r="A146" s="3" t="s">
        <v>448</v>
      </c>
      <c r="B146" s="3" t="s">
        <v>449</v>
      </c>
      <c r="C146" s="3">
        <v>6</v>
      </c>
      <c r="D146" s="4" t="s">
        <v>450</v>
      </c>
      <c r="E146" s="5" t="s">
        <v>457</v>
      </c>
      <c r="F146" s="5" t="s">
        <v>20</v>
      </c>
      <c r="G146" s="5" t="s">
        <v>21</v>
      </c>
      <c r="H146" s="4" t="s">
        <v>457</v>
      </c>
      <c r="I146" s="7" t="s">
        <v>458</v>
      </c>
      <c r="J146" s="14">
        <v>18858</v>
      </c>
      <c r="K146" s="11">
        <v>1500</v>
      </c>
    </row>
    <row r="147" spans="1:11" x14ac:dyDescent="0.2">
      <c r="A147" s="3" t="s">
        <v>448</v>
      </c>
      <c r="B147" s="3" t="s">
        <v>449</v>
      </c>
      <c r="C147" s="3">
        <v>6</v>
      </c>
      <c r="D147" s="4" t="s">
        <v>450</v>
      </c>
      <c r="E147" s="5" t="s">
        <v>459</v>
      </c>
      <c r="F147" s="5" t="s">
        <v>20</v>
      </c>
      <c r="G147" s="5" t="s">
        <v>21</v>
      </c>
      <c r="H147" s="4" t="s">
        <v>459</v>
      </c>
      <c r="I147" s="7" t="s">
        <v>460</v>
      </c>
      <c r="J147" s="11">
        <v>10000</v>
      </c>
      <c r="K147" s="11">
        <v>7500</v>
      </c>
    </row>
    <row r="148" spans="1:11" x14ac:dyDescent="0.2">
      <c r="A148" s="3" t="s">
        <v>448</v>
      </c>
      <c r="B148" s="3" t="s">
        <v>449</v>
      </c>
      <c r="C148" s="3">
        <v>6</v>
      </c>
      <c r="D148" s="4" t="s">
        <v>450</v>
      </c>
      <c r="E148" s="5" t="s">
        <v>461</v>
      </c>
      <c r="F148" s="5" t="s">
        <v>20</v>
      </c>
      <c r="G148" s="5" t="s">
        <v>21</v>
      </c>
      <c r="H148" s="4" t="s">
        <v>461</v>
      </c>
      <c r="I148" s="7" t="s">
        <v>462</v>
      </c>
      <c r="J148" s="11">
        <v>69574</v>
      </c>
      <c r="K148" s="11">
        <v>16477</v>
      </c>
    </row>
    <row r="149" spans="1:11" x14ac:dyDescent="0.2">
      <c r="A149" s="3" t="s">
        <v>448</v>
      </c>
      <c r="B149" s="3" t="s">
        <v>449</v>
      </c>
      <c r="C149" s="3">
        <v>6</v>
      </c>
      <c r="D149" s="4" t="s">
        <v>450</v>
      </c>
      <c r="E149" s="5" t="s">
        <v>463</v>
      </c>
      <c r="F149" s="5" t="s">
        <v>464</v>
      </c>
      <c r="G149" s="5" t="s">
        <v>465</v>
      </c>
      <c r="H149" s="4" t="s">
        <v>466</v>
      </c>
      <c r="I149" s="7" t="s">
        <v>467</v>
      </c>
      <c r="J149" s="11">
        <v>10000</v>
      </c>
      <c r="K149" s="11">
        <v>5525</v>
      </c>
    </row>
    <row r="150" spans="1:11" x14ac:dyDescent="0.2">
      <c r="A150" s="3" t="s">
        <v>448</v>
      </c>
      <c r="B150" s="3" t="s">
        <v>449</v>
      </c>
      <c r="C150" s="3">
        <v>6</v>
      </c>
      <c r="D150" s="4" t="s">
        <v>450</v>
      </c>
      <c r="E150" s="5" t="s">
        <v>468</v>
      </c>
      <c r="F150" s="5" t="s">
        <v>469</v>
      </c>
      <c r="G150" s="5" t="s">
        <v>470</v>
      </c>
      <c r="H150" s="4" t="s">
        <v>471</v>
      </c>
      <c r="I150" s="7" t="s">
        <v>472</v>
      </c>
      <c r="J150" s="11">
        <v>37230</v>
      </c>
      <c r="K150" s="11">
        <v>9252</v>
      </c>
    </row>
    <row r="151" spans="1:11" x14ac:dyDescent="0.2">
      <c r="A151" s="3" t="s">
        <v>473</v>
      </c>
      <c r="B151" s="3" t="s">
        <v>474</v>
      </c>
      <c r="C151" s="3">
        <v>3</v>
      </c>
      <c r="D151" s="4" t="s">
        <v>475</v>
      </c>
      <c r="E151" s="5" t="s">
        <v>476</v>
      </c>
      <c r="F151" s="5" t="s">
        <v>20</v>
      </c>
      <c r="G151" s="5" t="s">
        <v>21</v>
      </c>
      <c r="H151" s="4" t="s">
        <v>476</v>
      </c>
      <c r="I151" s="7" t="s">
        <v>477</v>
      </c>
      <c r="J151" s="15">
        <v>74892</v>
      </c>
      <c r="K151" s="16">
        <v>1979</v>
      </c>
    </row>
    <row r="152" spans="1:11" x14ac:dyDescent="0.2">
      <c r="A152" s="3" t="s">
        <v>473</v>
      </c>
      <c r="B152" s="3" t="s">
        <v>474</v>
      </c>
      <c r="C152" s="3">
        <v>3</v>
      </c>
      <c r="D152" s="4" t="s">
        <v>475</v>
      </c>
      <c r="E152" s="5" t="s">
        <v>478</v>
      </c>
      <c r="F152" s="5" t="s">
        <v>20</v>
      </c>
      <c r="G152" s="5" t="s">
        <v>21</v>
      </c>
      <c r="H152" s="4" t="s">
        <v>478</v>
      </c>
      <c r="I152" s="7" t="s">
        <v>479</v>
      </c>
      <c r="J152" s="14">
        <v>59656</v>
      </c>
      <c r="K152" s="11">
        <v>13449</v>
      </c>
    </row>
    <row r="153" spans="1:11" x14ac:dyDescent="0.2">
      <c r="A153" s="3" t="s">
        <v>480</v>
      </c>
      <c r="B153" s="3" t="s">
        <v>481</v>
      </c>
      <c r="C153" s="3">
        <v>1</v>
      </c>
      <c r="D153" s="4" t="s">
        <v>482</v>
      </c>
      <c r="E153" s="5" t="s">
        <v>483</v>
      </c>
      <c r="F153" s="5" t="s">
        <v>484</v>
      </c>
      <c r="G153" s="5" t="s">
        <v>485</v>
      </c>
      <c r="H153" s="4" t="s">
        <v>486</v>
      </c>
      <c r="I153" s="7" t="s">
        <v>487</v>
      </c>
      <c r="J153" s="11">
        <v>12189</v>
      </c>
      <c r="K153" s="11">
        <v>3048</v>
      </c>
    </row>
    <row r="154" spans="1:11" x14ac:dyDescent="0.2">
      <c r="A154" s="3" t="s">
        <v>488</v>
      </c>
      <c r="B154" s="3" t="s">
        <v>489</v>
      </c>
      <c r="C154" s="3">
        <v>1</v>
      </c>
      <c r="D154" s="4" t="s">
        <v>490</v>
      </c>
      <c r="E154" s="5" t="s">
        <v>491</v>
      </c>
      <c r="F154" s="5" t="s">
        <v>20</v>
      </c>
      <c r="G154" s="5" t="s">
        <v>21</v>
      </c>
      <c r="H154" s="4" t="s">
        <v>491</v>
      </c>
      <c r="I154" s="7" t="s">
        <v>492</v>
      </c>
      <c r="J154" s="14">
        <v>10000</v>
      </c>
      <c r="K154" s="11">
        <v>33</v>
      </c>
    </row>
    <row r="155" spans="1:11" x14ac:dyDescent="0.2">
      <c r="A155" s="3" t="s">
        <v>493</v>
      </c>
      <c r="B155" s="3" t="s">
        <v>494</v>
      </c>
      <c r="C155" s="3">
        <v>6</v>
      </c>
      <c r="D155" s="4" t="s">
        <v>495</v>
      </c>
      <c r="E155" s="5" t="s">
        <v>496</v>
      </c>
      <c r="F155" s="5" t="s">
        <v>20</v>
      </c>
      <c r="G155" s="5" t="s">
        <v>21</v>
      </c>
      <c r="H155" s="4" t="s">
        <v>496</v>
      </c>
      <c r="I155" s="7" t="s">
        <v>497</v>
      </c>
      <c r="J155" s="11">
        <v>10000</v>
      </c>
      <c r="K155" s="11">
        <v>5000</v>
      </c>
    </row>
    <row r="156" spans="1:11" x14ac:dyDescent="0.2">
      <c r="A156" s="3" t="s">
        <v>493</v>
      </c>
      <c r="B156" s="3" t="s">
        <v>494</v>
      </c>
      <c r="C156" s="3">
        <v>6</v>
      </c>
      <c r="D156" s="4" t="s">
        <v>495</v>
      </c>
      <c r="E156" s="5" t="s">
        <v>498</v>
      </c>
      <c r="F156" s="5" t="s">
        <v>20</v>
      </c>
      <c r="G156" s="5" t="s">
        <v>21</v>
      </c>
      <c r="H156" s="4" t="s">
        <v>498</v>
      </c>
      <c r="I156" s="7" t="s">
        <v>499</v>
      </c>
      <c r="J156" s="14">
        <v>10000</v>
      </c>
      <c r="K156" s="11">
        <v>5000</v>
      </c>
    </row>
    <row r="157" spans="1:11" x14ac:dyDescent="0.2">
      <c r="A157" s="3" t="s">
        <v>493</v>
      </c>
      <c r="B157" s="3" t="s">
        <v>494</v>
      </c>
      <c r="C157" s="3">
        <v>6</v>
      </c>
      <c r="D157" s="4" t="s">
        <v>495</v>
      </c>
      <c r="E157" s="5" t="s">
        <v>500</v>
      </c>
      <c r="F157" s="5" t="s">
        <v>20</v>
      </c>
      <c r="G157" s="5" t="s">
        <v>21</v>
      </c>
      <c r="H157" s="4" t="s">
        <v>500</v>
      </c>
      <c r="I157" s="7" t="s">
        <v>501</v>
      </c>
      <c r="J157" s="11">
        <v>120492</v>
      </c>
      <c r="K157" s="11">
        <v>10109</v>
      </c>
    </row>
    <row r="158" spans="1:11" x14ac:dyDescent="0.2">
      <c r="A158" s="3" t="s">
        <v>493</v>
      </c>
      <c r="B158" s="3" t="s">
        <v>494</v>
      </c>
      <c r="C158" s="3">
        <v>6</v>
      </c>
      <c r="D158" s="4" t="s">
        <v>495</v>
      </c>
      <c r="E158" s="5" t="s">
        <v>502</v>
      </c>
      <c r="F158" s="5" t="s">
        <v>20</v>
      </c>
      <c r="G158" s="5" t="s">
        <v>21</v>
      </c>
      <c r="H158" s="4" t="s">
        <v>502</v>
      </c>
      <c r="I158" s="7" t="s">
        <v>503</v>
      </c>
      <c r="J158" s="14">
        <v>24159</v>
      </c>
      <c r="K158" s="11">
        <v>474</v>
      </c>
    </row>
    <row r="159" spans="1:11" x14ac:dyDescent="0.2">
      <c r="A159" s="3" t="s">
        <v>493</v>
      </c>
      <c r="B159" s="3" t="s">
        <v>494</v>
      </c>
      <c r="C159" s="3">
        <v>6</v>
      </c>
      <c r="D159" s="4" t="s">
        <v>495</v>
      </c>
      <c r="E159" s="5" t="s">
        <v>504</v>
      </c>
      <c r="F159" s="5" t="s">
        <v>20</v>
      </c>
      <c r="G159" s="5" t="s">
        <v>21</v>
      </c>
      <c r="H159" s="4" t="s">
        <v>504</v>
      </c>
      <c r="I159" s="7" t="s">
        <v>505</v>
      </c>
      <c r="J159" s="14">
        <v>37651</v>
      </c>
      <c r="K159" s="11">
        <v>2216</v>
      </c>
    </row>
    <row r="160" spans="1:11" x14ac:dyDescent="0.2">
      <c r="A160" s="3" t="s">
        <v>493</v>
      </c>
      <c r="B160" s="3" t="s">
        <v>494</v>
      </c>
      <c r="C160" s="3">
        <v>6</v>
      </c>
      <c r="D160" s="4" t="s">
        <v>495</v>
      </c>
      <c r="E160" s="5" t="s">
        <v>506</v>
      </c>
      <c r="F160" s="5" t="s">
        <v>20</v>
      </c>
      <c r="G160" s="5" t="s">
        <v>21</v>
      </c>
      <c r="H160" s="4" t="s">
        <v>506</v>
      </c>
      <c r="I160" s="7" t="s">
        <v>507</v>
      </c>
      <c r="J160" s="11">
        <v>10000</v>
      </c>
      <c r="K160" s="11">
        <v>1341</v>
      </c>
    </row>
    <row r="161" spans="1:11" x14ac:dyDescent="0.2">
      <c r="A161" s="3" t="s">
        <v>493</v>
      </c>
      <c r="B161" s="3" t="s">
        <v>494</v>
      </c>
      <c r="C161" s="3">
        <v>6</v>
      </c>
      <c r="D161" s="4" t="s">
        <v>495</v>
      </c>
      <c r="E161" s="5" t="s">
        <v>508</v>
      </c>
      <c r="F161" s="5" t="s">
        <v>20</v>
      </c>
      <c r="G161" s="5" t="s">
        <v>21</v>
      </c>
      <c r="H161" s="4" t="s">
        <v>508</v>
      </c>
      <c r="I161" s="7" t="s">
        <v>509</v>
      </c>
      <c r="J161" s="14">
        <v>86252</v>
      </c>
      <c r="K161" s="11">
        <v>439</v>
      </c>
    </row>
    <row r="162" spans="1:11" x14ac:dyDescent="0.2">
      <c r="A162" s="3" t="s">
        <v>510</v>
      </c>
      <c r="B162" s="3" t="s">
        <v>511</v>
      </c>
      <c r="C162" s="3">
        <v>1</v>
      </c>
      <c r="D162" s="4" t="s">
        <v>512</v>
      </c>
      <c r="E162" s="5" t="s">
        <v>513</v>
      </c>
      <c r="F162" s="5" t="s">
        <v>20</v>
      </c>
      <c r="G162" s="5" t="s">
        <v>21</v>
      </c>
      <c r="H162" s="4" t="s">
        <v>513</v>
      </c>
      <c r="I162" s="7" t="s">
        <v>514</v>
      </c>
      <c r="J162" s="14">
        <v>46762</v>
      </c>
      <c r="K162" s="11">
        <v>23998</v>
      </c>
    </row>
    <row r="163" spans="1:11" x14ac:dyDescent="0.2">
      <c r="A163" s="3" t="s">
        <v>510</v>
      </c>
      <c r="B163" s="3" t="s">
        <v>511</v>
      </c>
      <c r="C163" s="3">
        <v>1</v>
      </c>
      <c r="D163" s="4" t="s">
        <v>512</v>
      </c>
      <c r="E163" s="5" t="s">
        <v>515</v>
      </c>
      <c r="F163" s="5" t="s">
        <v>20</v>
      </c>
      <c r="G163" s="5" t="s">
        <v>21</v>
      </c>
      <c r="H163" s="4" t="s">
        <v>515</v>
      </c>
      <c r="I163" s="7" t="s">
        <v>516</v>
      </c>
      <c r="J163" s="11">
        <v>10000</v>
      </c>
      <c r="K163" s="11">
        <v>5000</v>
      </c>
    </row>
    <row r="164" spans="1:11" x14ac:dyDescent="0.2">
      <c r="A164" s="3" t="s">
        <v>510</v>
      </c>
      <c r="B164" s="3" t="s">
        <v>511</v>
      </c>
      <c r="C164" s="3">
        <v>1</v>
      </c>
      <c r="D164" s="4" t="s">
        <v>512</v>
      </c>
      <c r="E164" s="5" t="s">
        <v>517</v>
      </c>
      <c r="F164" s="5" t="s">
        <v>20</v>
      </c>
      <c r="G164" s="5" t="s">
        <v>21</v>
      </c>
      <c r="H164" s="4" t="s">
        <v>517</v>
      </c>
      <c r="I164" s="7" t="s">
        <v>518</v>
      </c>
      <c r="J164" s="14">
        <v>32390</v>
      </c>
      <c r="K164" s="11">
        <v>7266</v>
      </c>
    </row>
    <row r="165" spans="1:11" x14ac:dyDescent="0.2">
      <c r="A165" s="3" t="s">
        <v>510</v>
      </c>
      <c r="B165" s="3" t="s">
        <v>511</v>
      </c>
      <c r="C165" s="3">
        <v>1</v>
      </c>
      <c r="D165" s="4" t="s">
        <v>512</v>
      </c>
      <c r="E165" s="4" t="s">
        <v>519</v>
      </c>
      <c r="F165" s="4" t="s">
        <v>20</v>
      </c>
      <c r="G165" s="4" t="s">
        <v>21</v>
      </c>
      <c r="H165" s="4" t="s">
        <v>519</v>
      </c>
      <c r="I165" s="3" t="s">
        <v>520</v>
      </c>
      <c r="J165" s="11">
        <v>277798</v>
      </c>
      <c r="K165" s="11">
        <v>50739</v>
      </c>
    </row>
    <row r="166" spans="1:11" x14ac:dyDescent="0.2">
      <c r="A166" s="3" t="s">
        <v>510</v>
      </c>
      <c r="B166" s="3" t="s">
        <v>511</v>
      </c>
      <c r="C166" s="3">
        <v>1</v>
      </c>
      <c r="D166" s="4" t="s">
        <v>512</v>
      </c>
      <c r="E166" s="5" t="s">
        <v>521</v>
      </c>
      <c r="F166" s="5" t="s">
        <v>20</v>
      </c>
      <c r="G166" s="5" t="s">
        <v>21</v>
      </c>
      <c r="H166" s="4" t="s">
        <v>521</v>
      </c>
      <c r="I166" s="7" t="s">
        <v>522</v>
      </c>
      <c r="J166" s="11">
        <v>116859</v>
      </c>
      <c r="K166" s="11">
        <v>10628</v>
      </c>
    </row>
    <row r="167" spans="1:11" x14ac:dyDescent="0.2">
      <c r="A167" s="3" t="s">
        <v>510</v>
      </c>
      <c r="B167" s="3" t="s">
        <v>511</v>
      </c>
      <c r="C167" s="3">
        <v>1</v>
      </c>
      <c r="D167" s="4" t="s">
        <v>512</v>
      </c>
      <c r="E167" s="5" t="s">
        <v>523</v>
      </c>
      <c r="F167" s="5" t="s">
        <v>20</v>
      </c>
      <c r="G167" s="5" t="s">
        <v>21</v>
      </c>
      <c r="H167" s="4" t="s">
        <v>523</v>
      </c>
      <c r="I167" s="7" t="s">
        <v>524</v>
      </c>
      <c r="J167" s="14">
        <v>110439</v>
      </c>
      <c r="K167" s="11">
        <v>9998</v>
      </c>
    </row>
    <row r="168" spans="1:11" x14ac:dyDescent="0.2">
      <c r="A168" s="3" t="s">
        <v>525</v>
      </c>
      <c r="B168" s="3" t="s">
        <v>526</v>
      </c>
      <c r="C168" s="3">
        <v>1</v>
      </c>
      <c r="D168" s="4" t="s">
        <v>527</v>
      </c>
      <c r="E168" s="5" t="s">
        <v>528</v>
      </c>
      <c r="F168" s="5" t="s">
        <v>529</v>
      </c>
      <c r="G168" s="5" t="s">
        <v>530</v>
      </c>
      <c r="H168" s="4" t="s">
        <v>531</v>
      </c>
      <c r="I168" s="7" t="s">
        <v>532</v>
      </c>
      <c r="J168" s="11">
        <v>10000</v>
      </c>
      <c r="K168" s="11">
        <v>1477</v>
      </c>
    </row>
    <row r="169" spans="1:11" x14ac:dyDescent="0.2">
      <c r="A169" s="17" t="s">
        <v>533</v>
      </c>
      <c r="B169" s="17" t="s">
        <v>534</v>
      </c>
      <c r="C169" s="17">
        <v>2</v>
      </c>
      <c r="D169" s="10" t="s">
        <v>535</v>
      </c>
      <c r="E169" s="10" t="s">
        <v>536</v>
      </c>
      <c r="F169" s="10" t="s">
        <v>20</v>
      </c>
      <c r="G169" s="10" t="s">
        <v>21</v>
      </c>
      <c r="H169" s="10" t="s">
        <v>536</v>
      </c>
      <c r="I169" s="17" t="s">
        <v>537</v>
      </c>
      <c r="J169" s="12">
        <v>10000</v>
      </c>
      <c r="K169" s="12">
        <v>3572</v>
      </c>
    </row>
    <row r="170" spans="1:11" ht="15.75" x14ac:dyDescent="0.25">
      <c r="A170" s="26" t="s">
        <v>538</v>
      </c>
      <c r="B170" s="26"/>
      <c r="C170" s="26"/>
      <c r="D170" s="27"/>
      <c r="E170" s="28"/>
      <c r="F170" s="28" t="s">
        <v>2</v>
      </c>
      <c r="G170" s="28"/>
      <c r="H170" s="26"/>
      <c r="I170" s="29"/>
      <c r="J170" s="30">
        <f>SUBTOTAL(109,Table1[
2018-19
Final
Allocation
Amount])</f>
        <v>50691664</v>
      </c>
      <c r="K170" s="30">
        <f>SUBTOTAL(109,Table1[8th
Apportionment])</f>
        <v>8481435</v>
      </c>
    </row>
    <row r="171" spans="1:11" x14ac:dyDescent="0.2">
      <c r="A171" s="3" t="s">
        <v>539</v>
      </c>
      <c r="H171" s="4"/>
      <c r="J171" s="14"/>
    </row>
    <row r="172" spans="1:11" x14ac:dyDescent="0.2">
      <c r="A172" s="3" t="s">
        <v>540</v>
      </c>
      <c r="H172" s="4"/>
      <c r="J172" s="14" t="s">
        <v>2</v>
      </c>
    </row>
    <row r="173" spans="1:11" x14ac:dyDescent="0.2">
      <c r="A173" s="18" t="s">
        <v>541</v>
      </c>
      <c r="H173" s="4"/>
      <c r="J173" s="14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7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4" customWidth="1"/>
    <col min="2" max="2" width="28.109375" style="4" customWidth="1"/>
    <col min="3" max="3" width="18.33203125" style="7" bestFit="1" customWidth="1"/>
    <col min="4" max="4" width="16.44140625" style="7" customWidth="1"/>
    <col min="5" max="16384" width="8.88671875" style="3"/>
  </cols>
  <sheetData>
    <row r="1" spans="1:7" ht="20.25" x14ac:dyDescent="0.3">
      <c r="A1" s="34" t="s">
        <v>542</v>
      </c>
      <c r="B1" s="1"/>
      <c r="C1" s="2"/>
      <c r="D1" s="21"/>
    </row>
    <row r="2" spans="1:7" ht="18" x14ac:dyDescent="0.25">
      <c r="A2" s="32" t="s">
        <v>1</v>
      </c>
      <c r="B2" s="1"/>
      <c r="C2" s="2"/>
      <c r="D2" s="2"/>
    </row>
    <row r="3" spans="1:7" ht="18" x14ac:dyDescent="0.25">
      <c r="A3" s="35" t="s">
        <v>3</v>
      </c>
      <c r="B3" s="1"/>
      <c r="C3" s="2"/>
      <c r="D3" s="2"/>
    </row>
    <row r="4" spans="1:7" ht="18" x14ac:dyDescent="0.25">
      <c r="A4" s="24" t="s">
        <v>4</v>
      </c>
      <c r="B4" s="1"/>
      <c r="C4" s="2"/>
      <c r="D4" s="2"/>
    </row>
    <row r="5" spans="1:7" ht="38.25" customHeight="1" thickBot="1" x14ac:dyDescent="0.3">
      <c r="A5" s="6" t="s">
        <v>543</v>
      </c>
      <c r="B5" s="6" t="s">
        <v>544</v>
      </c>
      <c r="C5" s="6" t="s">
        <v>545</v>
      </c>
      <c r="D5" s="6" t="s">
        <v>546</v>
      </c>
      <c r="E5" s="6" t="s">
        <v>548</v>
      </c>
    </row>
    <row r="6" spans="1:7" x14ac:dyDescent="0.2">
      <c r="A6" s="20" t="s">
        <v>18</v>
      </c>
      <c r="B6" t="s">
        <v>16</v>
      </c>
      <c r="C6" t="s">
        <v>547</v>
      </c>
      <c r="D6" s="11">
        <v>75427</v>
      </c>
      <c r="E6" s="3">
        <v>176163</v>
      </c>
    </row>
    <row r="7" spans="1:7" x14ac:dyDescent="0.2">
      <c r="A7" s="20" t="s">
        <v>37</v>
      </c>
      <c r="B7" t="s">
        <v>35</v>
      </c>
      <c r="C7" t="s">
        <v>547</v>
      </c>
      <c r="D7" s="11">
        <v>13394</v>
      </c>
      <c r="E7" s="3">
        <v>176164</v>
      </c>
    </row>
    <row r="8" spans="1:7" x14ac:dyDescent="0.2">
      <c r="A8" s="20" t="s">
        <v>42</v>
      </c>
      <c r="B8" t="s">
        <v>40</v>
      </c>
      <c r="C8" t="s">
        <v>547</v>
      </c>
      <c r="D8" s="11">
        <v>2500</v>
      </c>
      <c r="E8" s="3">
        <v>176165</v>
      </c>
    </row>
    <row r="9" spans="1:7" x14ac:dyDescent="0.2">
      <c r="A9" s="20" t="s">
        <v>47</v>
      </c>
      <c r="B9" t="s">
        <v>45</v>
      </c>
      <c r="C9" t="s">
        <v>547</v>
      </c>
      <c r="D9" s="11">
        <v>4118</v>
      </c>
      <c r="E9" s="3">
        <v>176166</v>
      </c>
    </row>
    <row r="10" spans="1:7" x14ac:dyDescent="0.2">
      <c r="A10" s="20" t="s">
        <v>52</v>
      </c>
      <c r="B10" t="s">
        <v>50</v>
      </c>
      <c r="C10" t="s">
        <v>547</v>
      </c>
      <c r="D10" s="11">
        <v>29486</v>
      </c>
      <c r="E10" s="3">
        <v>176167</v>
      </c>
    </row>
    <row r="11" spans="1:7" x14ac:dyDescent="0.2">
      <c r="A11" s="20" t="s">
        <v>64</v>
      </c>
      <c r="B11" t="s">
        <v>62</v>
      </c>
      <c r="C11" t="s">
        <v>547</v>
      </c>
      <c r="D11" s="11">
        <v>30922</v>
      </c>
      <c r="E11" s="3">
        <v>176168</v>
      </c>
    </row>
    <row r="12" spans="1:7" x14ac:dyDescent="0.2">
      <c r="A12" s="20" t="s">
        <v>69</v>
      </c>
      <c r="B12" t="s">
        <v>67</v>
      </c>
      <c r="C12" t="s">
        <v>547</v>
      </c>
      <c r="D12" s="11">
        <v>13076</v>
      </c>
      <c r="E12" s="3">
        <v>176169</v>
      </c>
    </row>
    <row r="13" spans="1:7" x14ac:dyDescent="0.2">
      <c r="A13" s="20" t="s">
        <v>74</v>
      </c>
      <c r="B13" t="s">
        <v>72</v>
      </c>
      <c r="C13" t="s">
        <v>547</v>
      </c>
      <c r="D13" s="11">
        <v>92207</v>
      </c>
      <c r="E13" s="3">
        <v>176170</v>
      </c>
      <c r="G13" s="22"/>
    </row>
    <row r="14" spans="1:7" x14ac:dyDescent="0.2">
      <c r="A14" s="20" t="s">
        <v>88</v>
      </c>
      <c r="B14" t="s">
        <v>86</v>
      </c>
      <c r="C14" t="s">
        <v>547</v>
      </c>
      <c r="D14" s="11">
        <v>816</v>
      </c>
      <c r="E14" s="3">
        <v>176171</v>
      </c>
    </row>
    <row r="15" spans="1:7" x14ac:dyDescent="0.2">
      <c r="A15" s="20" t="s">
        <v>96</v>
      </c>
      <c r="B15" t="s">
        <v>94</v>
      </c>
      <c r="C15" t="s">
        <v>547</v>
      </c>
      <c r="D15" s="11">
        <v>84246</v>
      </c>
      <c r="E15" s="3">
        <v>176172</v>
      </c>
    </row>
    <row r="16" spans="1:7" x14ac:dyDescent="0.2">
      <c r="A16" s="20" t="s">
        <v>109</v>
      </c>
      <c r="B16" t="s">
        <v>107</v>
      </c>
      <c r="C16" t="s">
        <v>547</v>
      </c>
      <c r="D16" s="11">
        <v>4951</v>
      </c>
      <c r="E16" s="3">
        <v>176173</v>
      </c>
    </row>
    <row r="17" spans="1:5" x14ac:dyDescent="0.2">
      <c r="A17" s="20" t="s">
        <v>114</v>
      </c>
      <c r="B17" t="s">
        <v>112</v>
      </c>
      <c r="C17" t="s">
        <v>547</v>
      </c>
      <c r="D17" s="11">
        <v>58099</v>
      </c>
      <c r="E17" s="3">
        <v>176174</v>
      </c>
    </row>
    <row r="18" spans="1:5" x14ac:dyDescent="0.2">
      <c r="A18" s="20" t="s">
        <v>131</v>
      </c>
      <c r="B18" t="s">
        <v>129</v>
      </c>
      <c r="C18" t="s">
        <v>547</v>
      </c>
      <c r="D18" s="11">
        <v>870</v>
      </c>
      <c r="E18" s="3">
        <v>176175</v>
      </c>
    </row>
    <row r="19" spans="1:5" x14ac:dyDescent="0.2">
      <c r="A19" s="20" t="s">
        <v>136</v>
      </c>
      <c r="B19" t="s">
        <v>134</v>
      </c>
      <c r="C19" t="s">
        <v>547</v>
      </c>
      <c r="D19" s="11">
        <v>11284</v>
      </c>
      <c r="E19" s="3">
        <v>176176</v>
      </c>
    </row>
    <row r="20" spans="1:5" x14ac:dyDescent="0.2">
      <c r="A20" s="20" t="s">
        <v>145</v>
      </c>
      <c r="B20" t="s">
        <v>143</v>
      </c>
      <c r="C20" t="s">
        <v>547</v>
      </c>
      <c r="D20" s="11">
        <v>4926256</v>
      </c>
      <c r="E20" s="3">
        <v>176177</v>
      </c>
    </row>
    <row r="21" spans="1:5" x14ac:dyDescent="0.2">
      <c r="A21" s="20" t="s">
        <v>195</v>
      </c>
      <c r="B21" t="s">
        <v>193</v>
      </c>
      <c r="C21" t="s">
        <v>547</v>
      </c>
      <c r="D21" s="11">
        <v>41179</v>
      </c>
      <c r="E21" s="3">
        <v>176178</v>
      </c>
    </row>
    <row r="22" spans="1:5" x14ac:dyDescent="0.2">
      <c r="A22" s="20" t="s">
        <v>200</v>
      </c>
      <c r="B22" t="s">
        <v>198</v>
      </c>
      <c r="C22" t="s">
        <v>547</v>
      </c>
      <c r="D22" s="11">
        <v>11289</v>
      </c>
      <c r="E22" s="3">
        <v>176179</v>
      </c>
    </row>
    <row r="23" spans="1:5" x14ac:dyDescent="0.2">
      <c r="A23" s="20" t="s">
        <v>209</v>
      </c>
      <c r="B23" t="s">
        <v>207</v>
      </c>
      <c r="C23" t="s">
        <v>547</v>
      </c>
      <c r="D23" s="11">
        <v>5000</v>
      </c>
      <c r="E23" s="3">
        <v>176180</v>
      </c>
    </row>
    <row r="24" spans="1:5" x14ac:dyDescent="0.2">
      <c r="A24" s="20" t="s">
        <v>214</v>
      </c>
      <c r="B24" t="s">
        <v>212</v>
      </c>
      <c r="C24" t="s">
        <v>547</v>
      </c>
      <c r="D24" s="11">
        <v>75103</v>
      </c>
      <c r="E24" s="3">
        <v>176181</v>
      </c>
    </row>
    <row r="25" spans="1:5" x14ac:dyDescent="0.2">
      <c r="A25" s="20" t="s">
        <v>225</v>
      </c>
      <c r="B25" t="s">
        <v>223</v>
      </c>
      <c r="C25" t="s">
        <v>547</v>
      </c>
      <c r="D25" s="11">
        <v>11761</v>
      </c>
      <c r="E25" s="3">
        <v>176182</v>
      </c>
    </row>
    <row r="26" spans="1:5" x14ac:dyDescent="0.2">
      <c r="A26" s="20" t="s">
        <v>230</v>
      </c>
      <c r="B26" t="s">
        <v>228</v>
      </c>
      <c r="C26" t="s">
        <v>547</v>
      </c>
      <c r="D26" s="11">
        <v>76045</v>
      </c>
      <c r="E26" s="3">
        <v>176183</v>
      </c>
    </row>
    <row r="27" spans="1:5" x14ac:dyDescent="0.2">
      <c r="A27" s="20" t="s">
        <v>245</v>
      </c>
      <c r="B27" t="s">
        <v>243</v>
      </c>
      <c r="C27" t="s">
        <v>547</v>
      </c>
      <c r="D27" s="11">
        <v>37947</v>
      </c>
      <c r="E27" s="3">
        <v>176184</v>
      </c>
    </row>
    <row r="28" spans="1:5" x14ac:dyDescent="0.2">
      <c r="A28" s="20" t="s">
        <v>250</v>
      </c>
      <c r="B28" t="s">
        <v>248</v>
      </c>
      <c r="C28" t="s">
        <v>547</v>
      </c>
      <c r="D28" s="11">
        <v>2672</v>
      </c>
      <c r="E28" s="3">
        <v>176185</v>
      </c>
    </row>
    <row r="29" spans="1:5" x14ac:dyDescent="0.2">
      <c r="A29" s="20" t="s">
        <v>255</v>
      </c>
      <c r="B29" t="s">
        <v>253</v>
      </c>
      <c r="C29" t="s">
        <v>547</v>
      </c>
      <c r="D29" s="11">
        <v>205086</v>
      </c>
      <c r="E29" s="3">
        <v>176186</v>
      </c>
    </row>
    <row r="30" spans="1:5" x14ac:dyDescent="0.2">
      <c r="A30" s="20" t="s">
        <v>266</v>
      </c>
      <c r="B30" t="s">
        <v>264</v>
      </c>
      <c r="C30" t="s">
        <v>547</v>
      </c>
      <c r="D30" s="11">
        <v>18731</v>
      </c>
      <c r="E30" s="3">
        <v>176187</v>
      </c>
    </row>
    <row r="31" spans="1:5" x14ac:dyDescent="0.2">
      <c r="A31" s="20" t="s">
        <v>273</v>
      </c>
      <c r="B31" t="s">
        <v>271</v>
      </c>
      <c r="C31" t="s">
        <v>547</v>
      </c>
      <c r="D31" s="11">
        <v>1012</v>
      </c>
      <c r="E31" s="3">
        <v>176188</v>
      </c>
    </row>
    <row r="32" spans="1:5" x14ac:dyDescent="0.2">
      <c r="A32" s="20" t="s">
        <v>278</v>
      </c>
      <c r="B32" t="s">
        <v>276</v>
      </c>
      <c r="C32" t="s">
        <v>547</v>
      </c>
      <c r="D32" s="11">
        <v>638034</v>
      </c>
      <c r="E32" s="3">
        <v>176189</v>
      </c>
    </row>
    <row r="33" spans="1:5" x14ac:dyDescent="0.2">
      <c r="A33" s="20" t="s">
        <v>299</v>
      </c>
      <c r="B33" t="s">
        <v>297</v>
      </c>
      <c r="C33" t="s">
        <v>547</v>
      </c>
      <c r="D33" s="11">
        <v>333520</v>
      </c>
      <c r="E33" s="3">
        <v>176190</v>
      </c>
    </row>
    <row r="34" spans="1:5" x14ac:dyDescent="0.2">
      <c r="A34" s="20" t="s">
        <v>314</v>
      </c>
      <c r="B34" t="s">
        <v>312</v>
      </c>
      <c r="C34" t="s">
        <v>547</v>
      </c>
      <c r="D34" s="11">
        <v>362195</v>
      </c>
      <c r="E34" s="3">
        <v>176191</v>
      </c>
    </row>
    <row r="35" spans="1:5" x14ac:dyDescent="0.2">
      <c r="A35" s="20" t="s">
        <v>333</v>
      </c>
      <c r="B35" t="s">
        <v>331</v>
      </c>
      <c r="C35" t="s">
        <v>547</v>
      </c>
      <c r="D35" s="11">
        <v>289945</v>
      </c>
      <c r="E35" s="3">
        <v>176192</v>
      </c>
    </row>
    <row r="36" spans="1:5" x14ac:dyDescent="0.2">
      <c r="A36" s="20" t="s">
        <v>357</v>
      </c>
      <c r="B36" t="s">
        <v>355</v>
      </c>
      <c r="C36" t="s">
        <v>547</v>
      </c>
      <c r="D36" s="11">
        <v>2500</v>
      </c>
      <c r="E36" s="3">
        <v>176193</v>
      </c>
    </row>
    <row r="37" spans="1:5" x14ac:dyDescent="0.2">
      <c r="A37" s="20" t="s">
        <v>365</v>
      </c>
      <c r="B37" t="s">
        <v>363</v>
      </c>
      <c r="C37" t="s">
        <v>547</v>
      </c>
      <c r="D37" s="11">
        <v>529335</v>
      </c>
      <c r="E37" s="3">
        <v>176194</v>
      </c>
    </row>
    <row r="38" spans="1:5" x14ac:dyDescent="0.2">
      <c r="A38" s="20" t="s">
        <v>378</v>
      </c>
      <c r="B38" t="s">
        <v>376</v>
      </c>
      <c r="C38" t="s">
        <v>547</v>
      </c>
      <c r="D38" s="11">
        <v>30453</v>
      </c>
      <c r="E38" s="3">
        <v>176195</v>
      </c>
    </row>
    <row r="39" spans="1:5" x14ac:dyDescent="0.2">
      <c r="A39" s="20" t="s">
        <v>383</v>
      </c>
      <c r="B39" t="s">
        <v>381</v>
      </c>
      <c r="C39" t="s">
        <v>547</v>
      </c>
      <c r="D39" s="11">
        <v>12518</v>
      </c>
      <c r="E39" s="3">
        <v>176196</v>
      </c>
    </row>
    <row r="40" spans="1:5" ht="15.75" customHeight="1" x14ac:dyDescent="0.2">
      <c r="A40" s="20" t="s">
        <v>395</v>
      </c>
      <c r="B40" t="s">
        <v>393</v>
      </c>
      <c r="C40" t="s">
        <v>547</v>
      </c>
      <c r="D40" s="11">
        <v>18689</v>
      </c>
      <c r="E40" s="3">
        <v>176197</v>
      </c>
    </row>
    <row r="41" spans="1:5" ht="15.75" customHeight="1" x14ac:dyDescent="0.2">
      <c r="A41" s="20" t="s">
        <v>406</v>
      </c>
      <c r="B41" t="s">
        <v>404</v>
      </c>
      <c r="C41" t="s">
        <v>547</v>
      </c>
      <c r="D41" s="11">
        <v>22290</v>
      </c>
      <c r="E41" s="3">
        <v>176198</v>
      </c>
    </row>
    <row r="42" spans="1:5" ht="15.75" customHeight="1" x14ac:dyDescent="0.2">
      <c r="A42" s="20" t="s">
        <v>413</v>
      </c>
      <c r="B42" t="s">
        <v>411</v>
      </c>
      <c r="C42" t="s">
        <v>547</v>
      </c>
      <c r="D42" s="11">
        <v>112673</v>
      </c>
      <c r="E42" s="3">
        <v>176199</v>
      </c>
    </row>
    <row r="43" spans="1:5" ht="15.75" customHeight="1" x14ac:dyDescent="0.2">
      <c r="A43" s="20" t="s">
        <v>420</v>
      </c>
      <c r="B43" t="s">
        <v>418</v>
      </c>
      <c r="C43" t="s">
        <v>547</v>
      </c>
      <c r="D43" s="11">
        <v>32931</v>
      </c>
      <c r="E43" s="3">
        <v>176200</v>
      </c>
    </row>
    <row r="44" spans="1:5" ht="15.75" customHeight="1" x14ac:dyDescent="0.2">
      <c r="A44" s="20" t="s">
        <v>438</v>
      </c>
      <c r="B44" t="s">
        <v>436</v>
      </c>
      <c r="C44" t="s">
        <v>547</v>
      </c>
      <c r="D44" s="11">
        <v>5000</v>
      </c>
      <c r="E44" s="3">
        <v>176201</v>
      </c>
    </row>
    <row r="45" spans="1:5" ht="15.75" customHeight="1" x14ac:dyDescent="0.2">
      <c r="A45" s="20" t="s">
        <v>445</v>
      </c>
      <c r="B45" t="s">
        <v>443</v>
      </c>
      <c r="C45" t="s">
        <v>547</v>
      </c>
      <c r="D45" s="11">
        <v>41818</v>
      </c>
      <c r="E45" s="3">
        <v>176202</v>
      </c>
    </row>
    <row r="46" spans="1:5" x14ac:dyDescent="0.2">
      <c r="A46" s="20" t="s">
        <v>450</v>
      </c>
      <c r="B46" t="s">
        <v>448</v>
      </c>
      <c r="C46" t="s">
        <v>547</v>
      </c>
      <c r="D46" s="11">
        <v>60291</v>
      </c>
      <c r="E46" s="3">
        <v>176203</v>
      </c>
    </row>
    <row r="47" spans="1:5" x14ac:dyDescent="0.2">
      <c r="A47" s="20" t="s">
        <v>475</v>
      </c>
      <c r="B47" t="s">
        <v>473</v>
      </c>
      <c r="C47" t="s">
        <v>547</v>
      </c>
      <c r="D47" s="11">
        <v>15428</v>
      </c>
      <c r="E47" s="3">
        <v>176204</v>
      </c>
    </row>
    <row r="48" spans="1:5" x14ac:dyDescent="0.2">
      <c r="A48" s="20" t="s">
        <v>482</v>
      </c>
      <c r="B48" t="s">
        <v>480</v>
      </c>
      <c r="C48" t="s">
        <v>547</v>
      </c>
      <c r="D48" s="11">
        <v>3048</v>
      </c>
      <c r="E48" s="3">
        <v>176205</v>
      </c>
    </row>
    <row r="49" spans="1:5" x14ac:dyDescent="0.2">
      <c r="A49" s="20" t="s">
        <v>490</v>
      </c>
      <c r="B49" t="s">
        <v>488</v>
      </c>
      <c r="C49" t="s">
        <v>547</v>
      </c>
      <c r="D49" s="11">
        <v>33</v>
      </c>
      <c r="E49" s="3">
        <v>176206</v>
      </c>
    </row>
    <row r="50" spans="1:5" x14ac:dyDescent="0.2">
      <c r="A50" s="20" t="s">
        <v>495</v>
      </c>
      <c r="B50" t="s">
        <v>493</v>
      </c>
      <c r="C50" t="s">
        <v>547</v>
      </c>
      <c r="D50" s="11">
        <v>24579</v>
      </c>
      <c r="E50" s="3">
        <v>176207</v>
      </c>
    </row>
    <row r="51" spans="1:5" x14ac:dyDescent="0.2">
      <c r="A51" s="20" t="s">
        <v>512</v>
      </c>
      <c r="B51" t="s">
        <v>510</v>
      </c>
      <c r="C51" t="s">
        <v>547</v>
      </c>
      <c r="D51" s="11">
        <v>107629</v>
      </c>
      <c r="E51" s="3">
        <v>176208</v>
      </c>
    </row>
    <row r="52" spans="1:5" x14ac:dyDescent="0.2">
      <c r="A52" s="20" t="s">
        <v>527</v>
      </c>
      <c r="B52" t="s">
        <v>525</v>
      </c>
      <c r="C52" t="s">
        <v>547</v>
      </c>
      <c r="D52" s="11">
        <v>1477</v>
      </c>
      <c r="E52" s="3">
        <v>176209</v>
      </c>
    </row>
    <row r="53" spans="1:5" x14ac:dyDescent="0.2">
      <c r="A53" s="23" t="s">
        <v>535</v>
      </c>
      <c r="B53" s="19" t="s">
        <v>533</v>
      </c>
      <c r="C53" s="19" t="s">
        <v>547</v>
      </c>
      <c r="D53" s="12">
        <v>3572</v>
      </c>
      <c r="E53" s="3">
        <v>176210</v>
      </c>
    </row>
    <row r="54" spans="1:5" ht="15.75" x14ac:dyDescent="0.25">
      <c r="A54" s="36" t="s">
        <v>538</v>
      </c>
      <c r="B54" s="26"/>
      <c r="C54" s="29"/>
      <c r="D54" s="30">
        <f>SUBTOTAL(109,Table14[County 
Total])</f>
        <v>8481435</v>
      </c>
      <c r="E54" s="37"/>
    </row>
    <row r="55" spans="1:5" x14ac:dyDescent="0.2">
      <c r="A55" t="s">
        <v>539</v>
      </c>
      <c r="D55" s="9"/>
    </row>
    <row r="56" spans="1:5" x14ac:dyDescent="0.2">
      <c r="A56" t="s">
        <v>540</v>
      </c>
      <c r="D56" s="9"/>
    </row>
    <row r="57" spans="1:5" x14ac:dyDescent="0.2">
      <c r="A57" s="25" t="s">
        <v>541</v>
      </c>
      <c r="D57" s="9"/>
    </row>
  </sheetData>
  <pageMargins left="1" right="1" top="0.75" bottom="0.75" header="0.3" footer="0.3"/>
  <pageSetup scale="69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8th - LEA</vt:lpstr>
      <vt:lpstr>2018-19 Title IV, 8th - Cty</vt:lpstr>
      <vt:lpstr>'2018-19 Title IV, 8th - Cty'!Print_Titles</vt:lpstr>
      <vt:lpstr>'2018-19 Title IV, 8th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IV, Part A (CA Dept of Education)</dc:title>
  <dc:subject>Title IV, Part A, Student Support and Academic Enrichment Program eighth apportionment schedule for fiscal year 2018-19.</dc:subject>
  <dc:creator/>
  <cp:keywords/>
  <dc:description/>
  <cp:lastModifiedBy/>
  <cp:revision>1</cp:revision>
  <dcterms:created xsi:type="dcterms:W3CDTF">2023-12-22T17:00:13Z</dcterms:created>
  <dcterms:modified xsi:type="dcterms:W3CDTF">2023-12-22T17:00:28Z</dcterms:modified>
  <cp:category/>
  <cp:contentStatus/>
</cp:coreProperties>
</file>