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24920" windowHeight="12020" activeTab="0"/>
  </bookViews>
  <sheets>
    <sheet name="Apportionment Summary" sheetId="1" r:id="rId1"/>
  </sheets>
  <definedNames>
    <definedName name="_xlnm.Print_Titles" localSheetId="0">'Apportionment Summary'!$1:$5</definedName>
  </definedNames>
  <calcPr fullCalcOnLoad="1"/>
</workbook>
</file>

<file path=xl/sharedStrings.xml><?xml version="1.0" encoding="utf-8"?>
<sst xmlns="http://schemas.openxmlformats.org/spreadsheetml/2006/main" count="287" uniqueCount="155">
  <si>
    <t>CALIFORNIA DEPARTMENT OF EDUCATION</t>
  </si>
  <si>
    <t>Apportionment Summary for Newly Operational Charter Schools</t>
  </si>
  <si>
    <t>Fiscal Year 2012-13</t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</si>
  <si>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</si>
  <si>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</si>
  <si>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</si>
  <si>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</si>
  <si>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</si>
  <si>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</si>
  <si>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Charter Name</t>
  </si>
  <si>
    <t>FundType</t>
  </si>
  <si>
    <t>*Categorical Block Grant Resource/Revenue Codes 0000/8590</t>
  </si>
  <si>
    <t>*Economic Impact Aid Resource/Revenue Codes 0000/8590</t>
  </si>
  <si>
    <t>*General Purpose Block Grant Resource/Revenue Codes 0000/8015</t>
  </si>
  <si>
    <t>**District In-lieu Taxes  Resource/Revenue Codes 0000/8011</t>
  </si>
  <si>
    <t>Total</t>
  </si>
  <si>
    <t>Alameda County</t>
  </si>
  <si>
    <t>Alameda Co. Office of Education</t>
  </si>
  <si>
    <t>Urban Montessori Charter</t>
  </si>
  <si>
    <t>D</t>
  </si>
  <si>
    <t>Oakland Unified</t>
  </si>
  <si>
    <t>Learning Without Limits</t>
  </si>
  <si>
    <t>100 Black Men of the Bay Area Community</t>
  </si>
  <si>
    <t>LPS Oakland R&amp;D Campus</t>
  </si>
  <si>
    <t>ASCEND</t>
  </si>
  <si>
    <t>Contra Costa County</t>
  </si>
  <si>
    <t>Contra Costa Co. Off. of Education</t>
  </si>
  <si>
    <t>Clayton Valley Charter High</t>
  </si>
  <si>
    <t>West Contra Costa Unified</t>
  </si>
  <si>
    <t>Richmond Charter Academy</t>
  </si>
  <si>
    <t>State Board of Education - Synergy</t>
  </si>
  <si>
    <t>Synergy</t>
  </si>
  <si>
    <t>Fresno County</t>
  </si>
  <si>
    <t>Fresno Co. Office of Education</t>
  </si>
  <si>
    <t>New Spirit Charter Academy</t>
  </si>
  <si>
    <t>Los Angeles County</t>
  </si>
  <si>
    <t>Los Angeles Co. Office of Education</t>
  </si>
  <si>
    <t>Jardin de la Infancia</t>
  </si>
  <si>
    <t>Antelope Valley Union High</t>
  </si>
  <si>
    <t>Academies of Antelope Valley</t>
  </si>
  <si>
    <t>L</t>
  </si>
  <si>
    <t>Lancaster Elementary</t>
  </si>
  <si>
    <t>iLEAD Lancaster Charter</t>
  </si>
  <si>
    <t>Los Angeles Unified</t>
  </si>
  <si>
    <t>Alliance College-Ready Academy High No. 14</t>
  </si>
  <si>
    <t>Rise Kohyang Middle</t>
  </si>
  <si>
    <t>College-Ready Academy High No. 17</t>
  </si>
  <si>
    <t>KIPP Philosophers Academy</t>
  </si>
  <si>
    <t>KIPP Scholar Academy</t>
  </si>
  <si>
    <t>USC Hybrid High</t>
  </si>
  <si>
    <t>Apple Academy Charter Public</t>
  </si>
  <si>
    <t>City Charter Middle</t>
  </si>
  <si>
    <t>Citizens of the World 2</t>
  </si>
  <si>
    <t>Academy of Science and Engineering</t>
  </si>
  <si>
    <t>Plainview Academic Charter Academy</t>
  </si>
  <si>
    <t>Palmdale Elementary</t>
  </si>
  <si>
    <t>Palmdale Aerospace Academy</t>
  </si>
  <si>
    <t>Mariposa County</t>
  </si>
  <si>
    <t>Mariposa County Unified</t>
  </si>
  <si>
    <t>Sierra Foothill Charter</t>
  </si>
  <si>
    <t>Mendocino County</t>
  </si>
  <si>
    <t>Willits Unified</t>
  </si>
  <si>
    <t>Willits Elementary Charter</t>
  </si>
  <si>
    <t>Merced County</t>
  </si>
  <si>
    <t>Los Banos Unified</t>
  </si>
  <si>
    <t>Green Valley Charter</t>
  </si>
  <si>
    <t>Mono County</t>
  </si>
  <si>
    <t>Mono Co. Office of Education</t>
  </si>
  <si>
    <t>California Heritage YouthBuild Academy</t>
  </si>
  <si>
    <t>Orange County Conservation Corps Charter</t>
  </si>
  <si>
    <t>Nevada County</t>
  </si>
  <si>
    <t>Nevada Co. Office of Education</t>
  </si>
  <si>
    <t>Forest Charter</t>
  </si>
  <si>
    <t>Twin Ridges Home Study Charter</t>
  </si>
  <si>
    <t>Placer County</t>
  </si>
  <si>
    <t>Auburn Union Elementary</t>
  </si>
  <si>
    <t>Alta Vista Community Charter</t>
  </si>
  <si>
    <t>Riverside County</t>
  </si>
  <si>
    <t>Nuview Union Elementary</t>
  </si>
  <si>
    <t>Excel Prep Charter - IE</t>
  </si>
  <si>
    <t>Riverside Unified</t>
  </si>
  <si>
    <t>REACH Leadership Academy</t>
  </si>
  <si>
    <t>Sacramento County</t>
  </si>
  <si>
    <t>Sacramento City Unified</t>
  </si>
  <si>
    <t>Oak Park Preparatory Academy</t>
  </si>
  <si>
    <t>Natomas Unified</t>
  </si>
  <si>
    <t>Leroy Greene Academy</t>
  </si>
  <si>
    <t>San Bernardino County</t>
  </si>
  <si>
    <t>San Bernardino City Unified</t>
  </si>
  <si>
    <t>Taft T. Newman Leadership Academy</t>
  </si>
  <si>
    <t>Woodward Leadership Academy</t>
  </si>
  <si>
    <t>San Diego County</t>
  </si>
  <si>
    <t>Chula Vista Elementary</t>
  </si>
  <si>
    <t>Howard Gardner Community Charter</t>
  </si>
  <si>
    <t>Mountain Empire Unified</t>
  </si>
  <si>
    <t>Save our Future</t>
  </si>
  <si>
    <t>San Diego Unified</t>
  </si>
  <si>
    <t>City Heights Preparatory Charter</t>
  </si>
  <si>
    <t>San Diego Global Vision Academy Middle</t>
  </si>
  <si>
    <t>South Bay Union Elementary</t>
  </si>
  <si>
    <t>Imperial Beach Elementary</t>
  </si>
  <si>
    <t>Sweetwater Union High</t>
  </si>
  <si>
    <t>Stephen W. Hawking Charter</t>
  </si>
  <si>
    <t>San Joaquin County</t>
  </si>
  <si>
    <t>Escalon Unified</t>
  </si>
  <si>
    <t>Escalon Charter Academy</t>
  </si>
  <si>
    <t>Manteca Unified</t>
  </si>
  <si>
    <t>Manteca Unified Vocational Academy</t>
  </si>
  <si>
    <t>New Jerusalem Elementary</t>
  </si>
  <si>
    <t>Velocity International Science and Technology Acad</t>
  </si>
  <si>
    <t>Humphreys College Academy of Business, Law and Edu</t>
  </si>
  <si>
    <t>Ripon Unified</t>
  </si>
  <si>
    <t>California Connections Academy @ Ripon</t>
  </si>
  <si>
    <t>San Luis Obispo County</t>
  </si>
  <si>
    <t>San Miguel Joint Union Elementary</t>
  </si>
  <si>
    <t>Almond Acres Charter Academy</t>
  </si>
  <si>
    <t>San Mateo County</t>
  </si>
  <si>
    <t>Sequoia Union High</t>
  </si>
  <si>
    <t>East Palo Alto Academy</t>
  </si>
  <si>
    <t>Santa Clara County</t>
  </si>
  <si>
    <t>Santa Clara Co. Off. of Education</t>
  </si>
  <si>
    <t>Communitas Charter High</t>
  </si>
  <si>
    <t>Rocketship Six Elementary</t>
  </si>
  <si>
    <t>Rocketship Seven Elementary</t>
  </si>
  <si>
    <t>Alum Rock Union Elementary</t>
  </si>
  <si>
    <t>Alpha: Blanca Alvarado Middle</t>
  </si>
  <si>
    <t>East Side Union High</t>
  </si>
  <si>
    <t>ACE Charter High</t>
  </si>
  <si>
    <t>Siskiyou County</t>
  </si>
  <si>
    <t>Delphic Elementary</t>
  </si>
  <si>
    <t>Siskiyou Charter</t>
  </si>
  <si>
    <t>Sonoma County</t>
  </si>
  <si>
    <t>Bellevue Union Elementary</t>
  </si>
  <si>
    <t>Kawana Elementary</t>
  </si>
  <si>
    <t>Gravenstein Union Elementary</t>
  </si>
  <si>
    <t>Gravenstein Elementary</t>
  </si>
  <si>
    <t>Hillcrest Middle</t>
  </si>
  <si>
    <t>Mark West Union Elementary</t>
  </si>
  <si>
    <t>San Miguel Elementary</t>
  </si>
  <si>
    <t>John b.Riebli</t>
  </si>
  <si>
    <t>Piner-Olivet Union Elementary</t>
  </si>
  <si>
    <t>Olivet Charter</t>
  </si>
  <si>
    <t>Schaefer Charter</t>
  </si>
  <si>
    <t>Santa Rosa Elementary</t>
  </si>
  <si>
    <t>Santa Rosa French-American Charter (SRFACS)</t>
  </si>
  <si>
    <t>Tulare County</t>
  </si>
  <si>
    <t>Visalia Unified</t>
  </si>
  <si>
    <t>Sycamore Valley Academy</t>
  </si>
  <si>
    <t>Count:</t>
  </si>
  <si>
    <t>Totals</t>
  </si>
  <si>
    <t>Prepared by</t>
  </si>
  <si>
    <t>California Department of Education</t>
  </si>
  <si>
    <t>School Fiscal Services Division</t>
  </si>
  <si>
    <t>September 2012</t>
  </si>
  <si>
    <r>
      <t>Legend:</t>
    </r>
    <r>
      <rPr>
        <sz val="12"/>
        <rFont val="Arial"/>
        <family val="2"/>
      </rPr>
      <t xml:space="preserve"> * Payment to Charters, ** Payment to Districts</t>
    </r>
    <r>
      <rPr>
        <sz val="12"/>
        <color indexed="8"/>
        <rFont val="Arial"/>
        <family val="2"/>
      </rPr>
      <t>, D: Direct, L: Local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</si>
</sst>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2" fillId="30" borderId="1" applyNumberFormat="0" applyAlignment="0" applyProtection="0"/>
    <xf numFmtId="0" fontId="33" fillId="0" borderId="3" applyNumberFormat="0" applyFill="0" applyAlignment="0" applyProtection="0"/>
    <xf numFmtId="0" fontId="34" fillId="31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24" fillId="32" borderId="4" applyNumberFormat="0" applyFont="0" applyAlignment="0" applyProtection="0"/>
    <xf numFmtId="0" fontId="35" fillId="27" borderId="5" applyNumberFormat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2" fontId="4" fillId="0" borderId="6" xfId="42" applyNumberFormat="1" applyFont="1" applyFill="1" applyBorder="1" applyAlignment="1">
      <alignment/>
    </xf>
    <xf numFmtId="0" fontId="0" fillId="0" borderId="0" xfId="0" applyFont="1" applyAlignment="1">
      <alignment/>
    </xf>
    <xf numFmtId="41" fontId="0" fillId="0" borderId="6" xfId="0" applyNumberFormat="1" applyFont="1" applyBorder="1" applyAlignment="1">
      <alignment/>
    </xf>
    <xf numFmtId="41" fontId="4" fillId="0" borderId="6" xfId="42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4"/>
    </xf>
    <xf numFmtId="0" fontId="0" fillId="0" borderId="6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3" fontId="9" fillId="33" borderId="0" xfId="0" applyNumberFormat="1" applyFont="1" applyFill="1" applyBorder="1" applyAlignment="1">
      <alignment horizontal="center" wrapText="1"/>
    </xf>
    <xf numFmtId="3" fontId="9" fillId="33" borderId="7" xfId="0" applyNumberFormat="1" applyFont="1" applyFill="1" applyBorder="1" applyAlignment="1">
      <alignment horizontal="center" wrapText="1"/>
    </xf>
    <xf numFmtId="0" fontId="5" fillId="0" borderId="0" xfId="51" applyFill="1" applyAlignment="1">
      <alignment horizontal="centerContinuous" vertical="center"/>
    </xf>
    <xf numFmtId="0" fontId="5" fillId="0" borderId="0" xfId="52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37" fillId="0" borderId="6" xfId="64" applyBorder="1" applyAlignment="1">
      <alignment/>
    </xf>
    <xf numFmtId="42" fontId="37" fillId="0" borderId="6" xfId="64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7.4453125" style="0" customWidth="1"/>
    <col min="2" max="2" width="6.99609375" style="0" customWidth="1"/>
    <col min="3" max="3" width="9.88671875" style="0" customWidth="1"/>
    <col min="4" max="4" width="8.4453125" style="0" customWidth="1"/>
    <col min="5" max="5" width="20.6640625" style="0" bestFit="1" customWidth="1"/>
    <col min="6" max="6" width="30.4453125" style="0" bestFit="1" customWidth="1"/>
    <col min="7" max="7" width="47.3359375" style="0" bestFit="1" customWidth="1"/>
    <col min="8" max="8" width="5.77734375" style="0" customWidth="1"/>
    <col min="9" max="9" width="17.77734375" style="0" customWidth="1"/>
    <col min="10" max="10" width="18.5546875" style="0" customWidth="1"/>
    <col min="11" max="11" width="18.4453125" style="0" customWidth="1"/>
    <col min="12" max="12" width="18.21484375" style="0" customWidth="1"/>
    <col min="13" max="13" width="12.5546875" style="0" customWidth="1"/>
  </cols>
  <sheetData>
    <row r="1" spans="1:13" s="17" customFormat="1" ht="19.5" customHeight="1">
      <c r="A1" s="2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20" customFormat="1" ht="21" customHeight="1">
      <c r="A2" s="2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21" customFormat="1" ht="19.5" customHeight="1">
      <c r="A3" s="28" t="s">
        <v>2</v>
      </c>
      <c r="B3" s="18"/>
      <c r="C3" s="18"/>
      <c r="D3" s="18"/>
      <c r="E3" s="18"/>
      <c r="F3" s="18"/>
      <c r="G3" s="19"/>
      <c r="H3" s="18"/>
      <c r="I3" s="18"/>
      <c r="J3" s="18"/>
      <c r="K3" s="18"/>
      <c r="L3" s="18"/>
      <c r="M3" s="19"/>
    </row>
    <row r="4" spans="1:5" ht="15">
      <c r="A4" s="1" t="s">
        <v>154</v>
      </c>
      <c r="B4" s="2"/>
      <c r="C4" s="2"/>
      <c r="D4" s="2"/>
      <c r="E4" s="2"/>
    </row>
    <row r="5" spans="1:13" s="3" customFormat="1" ht="73.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4" t="s">
        <v>11</v>
      </c>
      <c r="J5" s="24" t="s">
        <v>12</v>
      </c>
      <c r="K5" s="24" t="s">
        <v>13</v>
      </c>
      <c r="L5" s="24" t="s">
        <v>14</v>
      </c>
      <c r="M5" s="25" t="s">
        <v>15</v>
      </c>
    </row>
    <row r="6" spans="1:13" s="7" customFormat="1" ht="15">
      <c r="A6" s="4">
        <v>1</v>
      </c>
      <c r="B6" s="4">
        <v>10017</v>
      </c>
      <c r="C6" s="4">
        <v>125567</v>
      </c>
      <c r="D6" s="4">
        <v>1383</v>
      </c>
      <c r="E6" s="5" t="s">
        <v>16</v>
      </c>
      <c r="F6" s="5" t="s">
        <v>17</v>
      </c>
      <c r="G6" s="5" t="s">
        <v>18</v>
      </c>
      <c r="H6" s="5" t="s">
        <v>19</v>
      </c>
      <c r="I6" s="6">
        <v>35237</v>
      </c>
      <c r="J6" s="6">
        <v>7815</v>
      </c>
      <c r="K6" s="6">
        <v>206769</v>
      </c>
      <c r="L6" s="6">
        <v>111645</v>
      </c>
      <c r="M6" s="6">
        <v>361466</v>
      </c>
    </row>
    <row r="7" spans="1:13" s="7" customFormat="1" ht="15">
      <c r="A7" s="4">
        <v>1</v>
      </c>
      <c r="B7" s="4">
        <v>61259</v>
      </c>
      <c r="C7" s="4">
        <v>115592</v>
      </c>
      <c r="D7" s="4">
        <v>1442</v>
      </c>
      <c r="E7" s="5" t="s">
        <v>16</v>
      </c>
      <c r="F7" s="5" t="s">
        <v>20</v>
      </c>
      <c r="G7" s="5" t="s">
        <v>21</v>
      </c>
      <c r="H7" s="5" t="s">
        <v>19</v>
      </c>
      <c r="I7" s="8">
        <v>53540</v>
      </c>
      <c r="J7" s="8">
        <v>94375</v>
      </c>
      <c r="K7" s="8">
        <v>316826</v>
      </c>
      <c r="L7" s="8">
        <v>169636</v>
      </c>
      <c r="M7" s="8">
        <v>634377</v>
      </c>
    </row>
    <row r="8" spans="1:13" s="7" customFormat="1" ht="15">
      <c r="A8" s="4">
        <v>1</v>
      </c>
      <c r="B8" s="4">
        <v>61259</v>
      </c>
      <c r="C8" s="4">
        <v>125856</v>
      </c>
      <c r="D8" s="4">
        <v>1399</v>
      </c>
      <c r="E8" s="5" t="s">
        <v>16</v>
      </c>
      <c r="F8" s="5" t="s">
        <v>20</v>
      </c>
      <c r="G8" s="5" t="s">
        <v>22</v>
      </c>
      <c r="H8" s="5" t="s">
        <v>19</v>
      </c>
      <c r="I8" s="8">
        <v>31462</v>
      </c>
      <c r="J8" s="8">
        <v>29815</v>
      </c>
      <c r="K8" s="8">
        <v>187601</v>
      </c>
      <c r="L8" s="8">
        <v>99683</v>
      </c>
      <c r="M8" s="8">
        <v>348561</v>
      </c>
    </row>
    <row r="9" spans="1:13" s="7" customFormat="1" ht="15">
      <c r="A9" s="4">
        <v>1</v>
      </c>
      <c r="B9" s="4">
        <v>61259</v>
      </c>
      <c r="C9" s="4">
        <v>126748</v>
      </c>
      <c r="D9" s="4">
        <v>1449</v>
      </c>
      <c r="E9" s="5" t="s">
        <v>16</v>
      </c>
      <c r="F9" s="5" t="s">
        <v>20</v>
      </c>
      <c r="G9" s="5" t="s">
        <v>23</v>
      </c>
      <c r="H9" s="5" t="s">
        <v>19</v>
      </c>
      <c r="I9" s="8">
        <v>26936</v>
      </c>
      <c r="J9" s="8">
        <v>31138</v>
      </c>
      <c r="K9" s="8">
        <v>214880</v>
      </c>
      <c r="L9" s="8">
        <v>85343</v>
      </c>
      <c r="M9" s="8">
        <v>358297</v>
      </c>
    </row>
    <row r="10" spans="1:13" s="7" customFormat="1" ht="15">
      <c r="A10" s="4">
        <v>1</v>
      </c>
      <c r="B10" s="4">
        <v>61259</v>
      </c>
      <c r="C10" s="4">
        <v>6118608</v>
      </c>
      <c r="D10" s="4">
        <v>1443</v>
      </c>
      <c r="E10" s="5" t="s">
        <v>16</v>
      </c>
      <c r="F10" s="5" t="s">
        <v>20</v>
      </c>
      <c r="G10" s="5" t="s">
        <v>24</v>
      </c>
      <c r="H10" s="5" t="s">
        <v>19</v>
      </c>
      <c r="I10" s="8">
        <v>62107</v>
      </c>
      <c r="J10" s="8">
        <v>96779</v>
      </c>
      <c r="K10" s="8">
        <v>373674</v>
      </c>
      <c r="L10" s="8">
        <v>196778</v>
      </c>
      <c r="M10" s="8">
        <v>729338</v>
      </c>
    </row>
    <row r="11" spans="1:13" s="7" customFormat="1" ht="15">
      <c r="A11" s="4">
        <v>7</v>
      </c>
      <c r="B11" s="4">
        <v>10074</v>
      </c>
      <c r="C11" s="4">
        <v>731380</v>
      </c>
      <c r="D11" s="4">
        <v>1400</v>
      </c>
      <c r="E11" s="5" t="s">
        <v>25</v>
      </c>
      <c r="F11" s="5" t="s">
        <v>26</v>
      </c>
      <c r="G11" s="5" t="s">
        <v>27</v>
      </c>
      <c r="H11" s="5" t="s">
        <v>19</v>
      </c>
      <c r="I11" s="8">
        <v>261484</v>
      </c>
      <c r="J11" s="8">
        <v>34023</v>
      </c>
      <c r="K11" s="8">
        <v>1332588</v>
      </c>
      <c r="L11" s="8">
        <v>1398611</v>
      </c>
      <c r="M11" s="8">
        <v>3026706</v>
      </c>
    </row>
    <row r="12" spans="1:13" s="7" customFormat="1" ht="15">
      <c r="A12" s="4">
        <v>7</v>
      </c>
      <c r="B12" s="4">
        <v>61796</v>
      </c>
      <c r="C12" s="4">
        <v>126805</v>
      </c>
      <c r="D12" s="4">
        <v>1441</v>
      </c>
      <c r="E12" s="5" t="s">
        <v>25</v>
      </c>
      <c r="F12" s="5" t="s">
        <v>28</v>
      </c>
      <c r="G12" s="5" t="s">
        <v>29</v>
      </c>
      <c r="H12" s="5" t="s">
        <v>19</v>
      </c>
      <c r="I12" s="8">
        <v>13542</v>
      </c>
      <c r="J12" s="8">
        <v>25367</v>
      </c>
      <c r="K12" s="8">
        <v>71916</v>
      </c>
      <c r="L12" s="8">
        <v>52297</v>
      </c>
      <c r="M12" s="8">
        <v>163122</v>
      </c>
    </row>
    <row r="13" spans="1:13" s="7" customFormat="1" ht="15">
      <c r="A13" s="4">
        <v>7</v>
      </c>
      <c r="B13" s="4">
        <v>76810</v>
      </c>
      <c r="C13" s="4">
        <v>125815</v>
      </c>
      <c r="D13" s="4">
        <v>1372</v>
      </c>
      <c r="E13" s="5" t="s">
        <v>25</v>
      </c>
      <c r="F13" s="5" t="s">
        <v>30</v>
      </c>
      <c r="G13" s="5" t="s">
        <v>31</v>
      </c>
      <c r="H13" s="5" t="s">
        <v>19</v>
      </c>
      <c r="I13" s="8">
        <v>13983</v>
      </c>
      <c r="J13" s="8">
        <v>6972</v>
      </c>
      <c r="K13" s="8">
        <v>118572</v>
      </c>
      <c r="L13" s="8">
        <v>20359</v>
      </c>
      <c r="M13" s="8">
        <v>159886</v>
      </c>
    </row>
    <row r="14" spans="1:13" s="7" customFormat="1" ht="15">
      <c r="A14" s="4">
        <v>10</v>
      </c>
      <c r="B14" s="4">
        <v>10108</v>
      </c>
      <c r="C14" s="4">
        <v>125260</v>
      </c>
      <c r="D14" s="4">
        <v>1365</v>
      </c>
      <c r="E14" s="5" t="s">
        <v>32</v>
      </c>
      <c r="F14" s="5" t="s">
        <v>33</v>
      </c>
      <c r="G14" s="5" t="s">
        <v>34</v>
      </c>
      <c r="H14" s="5" t="s">
        <v>19</v>
      </c>
      <c r="I14" s="8">
        <v>8390</v>
      </c>
      <c r="J14" s="8">
        <v>3367</v>
      </c>
      <c r="K14" s="8">
        <v>72430</v>
      </c>
      <c r="L14" s="8">
        <v>9220</v>
      </c>
      <c r="M14" s="8">
        <v>93407</v>
      </c>
    </row>
    <row r="15" spans="1:13" s="7" customFormat="1" ht="15">
      <c r="A15" s="4">
        <v>19</v>
      </c>
      <c r="B15" s="4">
        <v>10199</v>
      </c>
      <c r="C15" s="4">
        <v>106880</v>
      </c>
      <c r="D15" s="4">
        <v>663</v>
      </c>
      <c r="E15" s="5" t="s">
        <v>35</v>
      </c>
      <c r="F15" s="5" t="s">
        <v>36</v>
      </c>
      <c r="G15" s="5" t="s">
        <v>37</v>
      </c>
      <c r="H15" s="5" t="s">
        <v>19</v>
      </c>
      <c r="I15" s="8">
        <v>8567</v>
      </c>
      <c r="J15" s="8">
        <v>14066</v>
      </c>
      <c r="K15" s="8">
        <v>56841</v>
      </c>
      <c r="L15" s="8">
        <v>22167</v>
      </c>
      <c r="M15" s="8">
        <v>101641</v>
      </c>
    </row>
    <row r="16" spans="1:13" s="7" customFormat="1" ht="15">
      <c r="A16" s="4">
        <v>19</v>
      </c>
      <c r="B16" s="4">
        <v>64246</v>
      </c>
      <c r="C16" s="4">
        <v>126003</v>
      </c>
      <c r="D16" s="4">
        <v>1415</v>
      </c>
      <c r="E16" s="5" t="s">
        <v>35</v>
      </c>
      <c r="F16" s="5" t="s">
        <v>38</v>
      </c>
      <c r="G16" s="5" t="s">
        <v>39</v>
      </c>
      <c r="H16" s="5" t="s">
        <v>40</v>
      </c>
      <c r="I16" s="8">
        <v>40625</v>
      </c>
      <c r="J16" s="8">
        <v>44122</v>
      </c>
      <c r="K16" s="8">
        <v>382915</v>
      </c>
      <c r="L16" s="8">
        <v>49270</v>
      </c>
      <c r="M16" s="8">
        <v>516932</v>
      </c>
    </row>
    <row r="17" spans="1:13" s="7" customFormat="1" ht="15">
      <c r="A17" s="4">
        <v>19</v>
      </c>
      <c r="B17" s="4">
        <v>64667</v>
      </c>
      <c r="C17" s="4">
        <v>125559</v>
      </c>
      <c r="D17" s="4">
        <v>1376</v>
      </c>
      <c r="E17" s="5" t="s">
        <v>35</v>
      </c>
      <c r="F17" s="5" t="s">
        <v>41</v>
      </c>
      <c r="G17" s="5" t="s">
        <v>42</v>
      </c>
      <c r="H17" s="5" t="s">
        <v>19</v>
      </c>
      <c r="I17" s="8">
        <v>14130</v>
      </c>
      <c r="J17" s="8">
        <v>4208</v>
      </c>
      <c r="K17" s="8">
        <v>131946</v>
      </c>
      <c r="L17" s="8">
        <v>8073</v>
      </c>
      <c r="M17" s="8">
        <v>158357</v>
      </c>
    </row>
    <row r="18" spans="1:13" s="7" customFormat="1" ht="15">
      <c r="A18" s="4">
        <v>19</v>
      </c>
      <c r="B18" s="4">
        <v>64733</v>
      </c>
      <c r="C18" s="4">
        <v>123133</v>
      </c>
      <c r="D18" s="4">
        <v>1163</v>
      </c>
      <c r="E18" s="5" t="s">
        <v>35</v>
      </c>
      <c r="F18" s="5" t="s">
        <v>43</v>
      </c>
      <c r="G18" s="5" t="s">
        <v>44</v>
      </c>
      <c r="H18" s="5" t="s">
        <v>19</v>
      </c>
      <c r="I18" s="8">
        <v>21048</v>
      </c>
      <c r="J18" s="8">
        <v>14427</v>
      </c>
      <c r="K18" s="8">
        <v>184065</v>
      </c>
      <c r="L18" s="8">
        <v>54465</v>
      </c>
      <c r="M18" s="8">
        <v>274005</v>
      </c>
    </row>
    <row r="19" spans="1:13" s="7" customFormat="1" ht="15">
      <c r="A19" s="4">
        <v>19</v>
      </c>
      <c r="B19" s="4">
        <v>64733</v>
      </c>
      <c r="C19" s="4">
        <v>124222</v>
      </c>
      <c r="D19" s="4">
        <v>1315</v>
      </c>
      <c r="E19" s="5" t="s">
        <v>35</v>
      </c>
      <c r="F19" s="5" t="s">
        <v>43</v>
      </c>
      <c r="G19" s="5" t="s">
        <v>45</v>
      </c>
      <c r="H19" s="5" t="s">
        <v>19</v>
      </c>
      <c r="I19" s="8">
        <v>21350</v>
      </c>
      <c r="J19" s="8">
        <v>19356</v>
      </c>
      <c r="K19" s="8">
        <v>144920</v>
      </c>
      <c r="L19" s="8">
        <v>55246</v>
      </c>
      <c r="M19" s="8">
        <v>240872</v>
      </c>
    </row>
    <row r="20" spans="1:13" s="7" customFormat="1" ht="15">
      <c r="A20" s="4">
        <v>19</v>
      </c>
      <c r="B20" s="4">
        <v>64733</v>
      </c>
      <c r="C20" s="4">
        <v>124891</v>
      </c>
      <c r="D20" s="4">
        <v>1343</v>
      </c>
      <c r="E20" s="5" t="s">
        <v>35</v>
      </c>
      <c r="F20" s="5" t="s">
        <v>43</v>
      </c>
      <c r="G20" s="5" t="s">
        <v>46</v>
      </c>
      <c r="H20" s="5" t="s">
        <v>19</v>
      </c>
      <c r="I20" s="8">
        <v>67855</v>
      </c>
      <c r="J20" s="8">
        <v>46766</v>
      </c>
      <c r="K20" s="8">
        <v>593382</v>
      </c>
      <c r="L20" s="8">
        <v>175582</v>
      </c>
      <c r="M20" s="8">
        <v>883585</v>
      </c>
    </row>
    <row r="21" spans="1:13" s="7" customFormat="1" ht="15">
      <c r="A21" s="4">
        <v>19</v>
      </c>
      <c r="B21" s="4">
        <v>64733</v>
      </c>
      <c r="C21" s="4">
        <v>125609</v>
      </c>
      <c r="D21" s="4">
        <v>1378</v>
      </c>
      <c r="E21" s="5" t="s">
        <v>35</v>
      </c>
      <c r="F21" s="5" t="s">
        <v>43</v>
      </c>
      <c r="G21" s="5" t="s">
        <v>47</v>
      </c>
      <c r="H21" s="5" t="s">
        <v>19</v>
      </c>
      <c r="I21" s="8">
        <v>12511</v>
      </c>
      <c r="J21" s="8">
        <v>6011</v>
      </c>
      <c r="K21" s="8">
        <v>84924</v>
      </c>
      <c r="L21" s="8">
        <v>32374</v>
      </c>
      <c r="M21" s="8">
        <v>135820</v>
      </c>
    </row>
    <row r="22" spans="1:13" s="7" customFormat="1" ht="15">
      <c r="A22" s="4">
        <v>19</v>
      </c>
      <c r="B22" s="4">
        <v>64733</v>
      </c>
      <c r="C22" s="4">
        <v>125625</v>
      </c>
      <c r="D22" s="4">
        <v>1377</v>
      </c>
      <c r="E22" s="5" t="s">
        <v>35</v>
      </c>
      <c r="F22" s="5" t="s">
        <v>43</v>
      </c>
      <c r="G22" s="5" t="s">
        <v>48</v>
      </c>
      <c r="H22" s="5" t="s">
        <v>19</v>
      </c>
      <c r="I22" s="8">
        <v>12511</v>
      </c>
      <c r="J22" s="8">
        <v>6011</v>
      </c>
      <c r="K22" s="8">
        <v>84924</v>
      </c>
      <c r="L22" s="8">
        <v>32374</v>
      </c>
      <c r="M22" s="8">
        <v>135820</v>
      </c>
    </row>
    <row r="23" spans="1:13" s="7" customFormat="1" ht="15">
      <c r="A23" s="4">
        <v>19</v>
      </c>
      <c r="B23" s="4">
        <v>64733</v>
      </c>
      <c r="C23" s="4">
        <v>125864</v>
      </c>
      <c r="D23" s="4">
        <v>1401</v>
      </c>
      <c r="E23" s="5" t="s">
        <v>35</v>
      </c>
      <c r="F23" s="5" t="s">
        <v>43</v>
      </c>
      <c r="G23" s="5" t="s">
        <v>49</v>
      </c>
      <c r="H23" s="5" t="s">
        <v>19</v>
      </c>
      <c r="I23" s="8">
        <v>22373</v>
      </c>
      <c r="J23" s="8">
        <v>31258</v>
      </c>
      <c r="K23" s="8">
        <v>195649</v>
      </c>
      <c r="L23" s="8">
        <v>57893</v>
      </c>
      <c r="M23" s="8">
        <v>307173</v>
      </c>
    </row>
    <row r="24" spans="1:13" s="7" customFormat="1" ht="15">
      <c r="A24" s="4">
        <v>19</v>
      </c>
      <c r="B24" s="4">
        <v>64733</v>
      </c>
      <c r="C24" s="4">
        <v>126078</v>
      </c>
      <c r="D24" s="4">
        <v>1406</v>
      </c>
      <c r="E24" s="5" t="s">
        <v>35</v>
      </c>
      <c r="F24" s="5" t="s">
        <v>43</v>
      </c>
      <c r="G24" s="5" t="s">
        <v>50</v>
      </c>
      <c r="H24" s="5" t="s">
        <v>19</v>
      </c>
      <c r="I24" s="8">
        <v>83899</v>
      </c>
      <c r="J24" s="8">
        <v>49412</v>
      </c>
      <c r="K24" s="8">
        <v>559849</v>
      </c>
      <c r="L24" s="8">
        <v>217097</v>
      </c>
      <c r="M24" s="8">
        <v>910257</v>
      </c>
    </row>
    <row r="25" spans="1:13" s="7" customFormat="1" ht="15">
      <c r="A25" s="4">
        <v>19</v>
      </c>
      <c r="B25" s="4">
        <v>64733</v>
      </c>
      <c r="C25" s="4">
        <v>126102</v>
      </c>
      <c r="D25" s="4">
        <v>1410</v>
      </c>
      <c r="E25" s="5" t="s">
        <v>35</v>
      </c>
      <c r="F25" s="5" t="s">
        <v>43</v>
      </c>
      <c r="G25" s="5" t="s">
        <v>51</v>
      </c>
      <c r="H25" s="5" t="s">
        <v>19</v>
      </c>
      <c r="I25" s="8">
        <v>25170</v>
      </c>
      <c r="J25" s="8">
        <v>10820</v>
      </c>
      <c r="K25" s="8">
        <v>173423</v>
      </c>
      <c r="L25" s="8">
        <v>65129</v>
      </c>
      <c r="M25" s="8">
        <v>274542</v>
      </c>
    </row>
    <row r="26" spans="1:13" s="7" customFormat="1" ht="15">
      <c r="A26" s="4">
        <v>19</v>
      </c>
      <c r="B26" s="4">
        <v>64733</v>
      </c>
      <c r="C26" s="4">
        <v>126177</v>
      </c>
      <c r="D26" s="4">
        <v>1413</v>
      </c>
      <c r="E26" s="5" t="s">
        <v>35</v>
      </c>
      <c r="F26" s="5" t="s">
        <v>43</v>
      </c>
      <c r="G26" s="5" t="s">
        <v>52</v>
      </c>
      <c r="H26" s="5" t="s">
        <v>19</v>
      </c>
      <c r="I26" s="8">
        <v>53695</v>
      </c>
      <c r="J26" s="8">
        <v>23083</v>
      </c>
      <c r="K26" s="8">
        <v>356283</v>
      </c>
      <c r="L26" s="8">
        <v>138942</v>
      </c>
      <c r="M26" s="8">
        <v>572003</v>
      </c>
    </row>
    <row r="27" spans="1:13" s="7" customFormat="1" ht="15">
      <c r="A27" s="4">
        <v>19</v>
      </c>
      <c r="B27" s="4">
        <v>64733</v>
      </c>
      <c r="C27" s="4">
        <v>126185</v>
      </c>
      <c r="D27" s="4">
        <v>1411</v>
      </c>
      <c r="E27" s="5" t="s">
        <v>35</v>
      </c>
      <c r="F27" s="5" t="s">
        <v>43</v>
      </c>
      <c r="G27" s="5" t="s">
        <v>53</v>
      </c>
      <c r="H27" s="5" t="s">
        <v>19</v>
      </c>
      <c r="I27" s="8">
        <v>24522</v>
      </c>
      <c r="J27" s="8">
        <v>13345</v>
      </c>
      <c r="K27" s="8">
        <v>214442</v>
      </c>
      <c r="L27" s="8">
        <v>63453</v>
      </c>
      <c r="M27" s="8">
        <v>315762</v>
      </c>
    </row>
    <row r="28" spans="1:13" s="7" customFormat="1" ht="15">
      <c r="A28" s="4">
        <v>19</v>
      </c>
      <c r="B28" s="4">
        <v>64733</v>
      </c>
      <c r="C28" s="4">
        <v>6018725</v>
      </c>
      <c r="D28" s="4">
        <v>1435</v>
      </c>
      <c r="E28" s="5" t="s">
        <v>35</v>
      </c>
      <c r="F28" s="5" t="s">
        <v>43</v>
      </c>
      <c r="G28" s="5" t="s">
        <v>54</v>
      </c>
      <c r="H28" s="5" t="s">
        <v>40</v>
      </c>
      <c r="I28" s="8">
        <v>45482</v>
      </c>
      <c r="J28" s="8">
        <v>46886</v>
      </c>
      <c r="K28" s="8">
        <v>304480</v>
      </c>
      <c r="L28" s="8">
        <v>117690</v>
      </c>
      <c r="M28" s="8">
        <v>514538</v>
      </c>
    </row>
    <row r="29" spans="1:13" s="7" customFormat="1" ht="15">
      <c r="A29" s="4">
        <v>19</v>
      </c>
      <c r="B29" s="4">
        <v>64857</v>
      </c>
      <c r="C29" s="4">
        <v>125377</v>
      </c>
      <c r="D29" s="4">
        <v>1367</v>
      </c>
      <c r="E29" s="5" t="s">
        <v>35</v>
      </c>
      <c r="F29" s="5" t="s">
        <v>55</v>
      </c>
      <c r="G29" s="5" t="s">
        <v>56</v>
      </c>
      <c r="H29" s="5" t="s">
        <v>40</v>
      </c>
      <c r="I29" s="8">
        <v>75508</v>
      </c>
      <c r="J29" s="8">
        <v>63718</v>
      </c>
      <c r="K29" s="8">
        <v>791933</v>
      </c>
      <c r="L29" s="8">
        <v>32928</v>
      </c>
      <c r="M29" s="8">
        <v>964087</v>
      </c>
    </row>
    <row r="30" spans="1:13" s="7" customFormat="1" ht="15">
      <c r="A30" s="4">
        <v>22</v>
      </c>
      <c r="B30" s="4">
        <v>65532</v>
      </c>
      <c r="C30" s="4">
        <v>125823</v>
      </c>
      <c r="D30" s="4">
        <v>1396</v>
      </c>
      <c r="E30" s="5" t="s">
        <v>57</v>
      </c>
      <c r="F30" s="5" t="s">
        <v>58</v>
      </c>
      <c r="G30" s="5" t="s">
        <v>59</v>
      </c>
      <c r="H30" s="5" t="s">
        <v>19</v>
      </c>
      <c r="I30" s="8">
        <v>12293</v>
      </c>
      <c r="J30" s="8">
        <v>3086</v>
      </c>
      <c r="K30" s="9">
        <v>0</v>
      </c>
      <c r="L30" s="9">
        <v>0</v>
      </c>
      <c r="M30" s="8">
        <v>15379</v>
      </c>
    </row>
    <row r="31" spans="1:13" s="7" customFormat="1" ht="15">
      <c r="A31" s="4">
        <v>23</v>
      </c>
      <c r="B31" s="4">
        <v>65623</v>
      </c>
      <c r="C31" s="4">
        <v>125658</v>
      </c>
      <c r="D31" s="4">
        <v>1373</v>
      </c>
      <c r="E31" s="5" t="s">
        <v>60</v>
      </c>
      <c r="F31" s="5" t="s">
        <v>61</v>
      </c>
      <c r="G31" s="5" t="s">
        <v>62</v>
      </c>
      <c r="H31" s="5" t="s">
        <v>19</v>
      </c>
      <c r="I31" s="8">
        <v>13974</v>
      </c>
      <c r="J31" s="8">
        <v>4568</v>
      </c>
      <c r="K31" s="8">
        <v>60604</v>
      </c>
      <c r="L31" s="8">
        <v>61042</v>
      </c>
      <c r="M31" s="8">
        <v>140188</v>
      </c>
    </row>
    <row r="32" spans="1:13" s="7" customFormat="1" ht="15">
      <c r="A32" s="4">
        <v>24</v>
      </c>
      <c r="B32" s="4">
        <v>65755</v>
      </c>
      <c r="C32" s="4">
        <v>125575</v>
      </c>
      <c r="D32" s="4">
        <v>1385</v>
      </c>
      <c r="E32" s="5" t="s">
        <v>63</v>
      </c>
      <c r="F32" s="5" t="s">
        <v>64</v>
      </c>
      <c r="G32" s="5" t="s">
        <v>65</v>
      </c>
      <c r="H32" s="5" t="s">
        <v>19</v>
      </c>
      <c r="I32" s="8">
        <v>11187</v>
      </c>
      <c r="J32" s="8">
        <v>7214</v>
      </c>
      <c r="K32" s="8">
        <v>92456</v>
      </c>
      <c r="L32" s="8">
        <v>15150</v>
      </c>
      <c r="M32" s="8">
        <v>126007</v>
      </c>
    </row>
    <row r="33" spans="1:13" s="7" customFormat="1" ht="15">
      <c r="A33" s="4">
        <v>26</v>
      </c>
      <c r="B33" s="4">
        <v>10264</v>
      </c>
      <c r="C33" s="4">
        <v>125633</v>
      </c>
      <c r="D33" s="4">
        <v>1388</v>
      </c>
      <c r="E33" s="5" t="s">
        <v>66</v>
      </c>
      <c r="F33" s="5" t="s">
        <v>67</v>
      </c>
      <c r="G33" s="5" t="s">
        <v>68</v>
      </c>
      <c r="H33" s="5" t="s">
        <v>19</v>
      </c>
      <c r="I33" s="8">
        <v>16191</v>
      </c>
      <c r="J33" s="8">
        <v>19717</v>
      </c>
      <c r="K33" s="8">
        <v>196951</v>
      </c>
      <c r="L33" s="9">
        <v>0</v>
      </c>
      <c r="M33" s="8">
        <v>232859</v>
      </c>
    </row>
    <row r="34" spans="1:13" s="7" customFormat="1" ht="15">
      <c r="A34" s="4">
        <v>26</v>
      </c>
      <c r="B34" s="4">
        <v>10264</v>
      </c>
      <c r="C34" s="4">
        <v>126698</v>
      </c>
      <c r="D34" s="4">
        <v>1433</v>
      </c>
      <c r="E34" s="5" t="s">
        <v>66</v>
      </c>
      <c r="F34" s="5" t="s">
        <v>67</v>
      </c>
      <c r="G34" s="5" t="s">
        <v>69</v>
      </c>
      <c r="H34" s="5" t="s">
        <v>40</v>
      </c>
      <c r="I34" s="8">
        <v>22079</v>
      </c>
      <c r="J34" s="8">
        <v>48209</v>
      </c>
      <c r="K34" s="8">
        <v>268569</v>
      </c>
      <c r="L34" s="9">
        <v>0</v>
      </c>
      <c r="M34" s="8">
        <v>338857</v>
      </c>
    </row>
    <row r="35" spans="1:13" s="7" customFormat="1" ht="15">
      <c r="A35" s="4">
        <v>29</v>
      </c>
      <c r="B35" s="4">
        <v>10298</v>
      </c>
      <c r="C35" s="4">
        <v>126219</v>
      </c>
      <c r="D35" s="4">
        <v>1427</v>
      </c>
      <c r="E35" s="5" t="s">
        <v>70</v>
      </c>
      <c r="F35" s="5" t="s">
        <v>71</v>
      </c>
      <c r="G35" s="5" t="s">
        <v>72</v>
      </c>
      <c r="H35" s="5" t="s">
        <v>40</v>
      </c>
      <c r="I35" s="8">
        <v>97673</v>
      </c>
      <c r="J35" s="8">
        <v>12743</v>
      </c>
      <c r="K35" s="8">
        <v>458244</v>
      </c>
      <c r="L35" s="8">
        <v>479419</v>
      </c>
      <c r="M35" s="8">
        <v>1048079</v>
      </c>
    </row>
    <row r="36" spans="1:13" s="7" customFormat="1" ht="15">
      <c r="A36" s="4">
        <v>29</v>
      </c>
      <c r="B36" s="4">
        <v>10298</v>
      </c>
      <c r="C36" s="4">
        <v>126227</v>
      </c>
      <c r="D36" s="4">
        <v>1428</v>
      </c>
      <c r="E36" s="5" t="s">
        <v>70</v>
      </c>
      <c r="F36" s="5" t="s">
        <v>71</v>
      </c>
      <c r="G36" s="5" t="s">
        <v>73</v>
      </c>
      <c r="H36" s="5" t="s">
        <v>40</v>
      </c>
      <c r="I36" s="8">
        <v>17429</v>
      </c>
      <c r="J36" s="8">
        <v>3086</v>
      </c>
      <c r="K36" s="8">
        <v>64452</v>
      </c>
      <c r="L36" s="8">
        <v>85548</v>
      </c>
      <c r="M36" s="8">
        <v>170515</v>
      </c>
    </row>
    <row r="37" spans="1:13" s="7" customFormat="1" ht="15">
      <c r="A37" s="4">
        <v>31</v>
      </c>
      <c r="B37" s="4">
        <v>66787</v>
      </c>
      <c r="C37" s="4">
        <v>126664</v>
      </c>
      <c r="D37" s="4">
        <v>1429</v>
      </c>
      <c r="E37" s="5" t="s">
        <v>74</v>
      </c>
      <c r="F37" s="5" t="s">
        <v>75</v>
      </c>
      <c r="G37" s="5" t="s">
        <v>76</v>
      </c>
      <c r="H37" s="5" t="s">
        <v>40</v>
      </c>
      <c r="I37" s="8">
        <v>12576</v>
      </c>
      <c r="J37" s="8">
        <v>7334</v>
      </c>
      <c r="K37" s="8">
        <v>10968</v>
      </c>
      <c r="L37" s="8">
        <v>87797</v>
      </c>
      <c r="M37" s="8">
        <v>118675</v>
      </c>
    </row>
    <row r="38" spans="1:13" s="7" customFormat="1" ht="15">
      <c r="A38" s="4">
        <v>33</v>
      </c>
      <c r="B38" s="4">
        <v>67157</v>
      </c>
      <c r="C38" s="4">
        <v>125666</v>
      </c>
      <c r="D38" s="4">
        <v>1380</v>
      </c>
      <c r="E38" s="5" t="s">
        <v>77</v>
      </c>
      <c r="F38" s="5" t="s">
        <v>78</v>
      </c>
      <c r="G38" s="5" t="s">
        <v>79</v>
      </c>
      <c r="H38" s="5" t="s">
        <v>19</v>
      </c>
      <c r="I38" s="8">
        <v>83825</v>
      </c>
      <c r="J38" s="8">
        <v>79347</v>
      </c>
      <c r="K38" s="8">
        <v>757248</v>
      </c>
      <c r="L38" s="8">
        <v>70803</v>
      </c>
      <c r="M38" s="8">
        <v>991223</v>
      </c>
    </row>
    <row r="39" spans="1:13" s="7" customFormat="1" ht="15">
      <c r="A39" s="4">
        <v>33</v>
      </c>
      <c r="B39" s="4">
        <v>67215</v>
      </c>
      <c r="C39" s="4">
        <v>126128</v>
      </c>
      <c r="D39" s="4">
        <v>1409</v>
      </c>
      <c r="E39" s="5" t="s">
        <v>77</v>
      </c>
      <c r="F39" s="5" t="s">
        <v>80</v>
      </c>
      <c r="G39" s="5" t="s">
        <v>81</v>
      </c>
      <c r="H39" s="5" t="s">
        <v>19</v>
      </c>
      <c r="I39" s="8">
        <v>21195</v>
      </c>
      <c r="J39" s="8">
        <v>6131</v>
      </c>
      <c r="K39" s="8">
        <v>153108</v>
      </c>
      <c r="L39" s="8">
        <v>45409</v>
      </c>
      <c r="M39" s="8">
        <v>225843</v>
      </c>
    </row>
    <row r="40" spans="1:13" s="7" customFormat="1" ht="15">
      <c r="A40" s="4">
        <v>34</v>
      </c>
      <c r="B40" s="4">
        <v>67439</v>
      </c>
      <c r="C40" s="4">
        <v>125591</v>
      </c>
      <c r="D40" s="4">
        <v>1386</v>
      </c>
      <c r="E40" s="5" t="s">
        <v>82</v>
      </c>
      <c r="F40" s="5" t="s">
        <v>83</v>
      </c>
      <c r="G40" s="5" t="s">
        <v>84</v>
      </c>
      <c r="H40" s="5" t="s">
        <v>19</v>
      </c>
      <c r="I40" s="8">
        <v>8390</v>
      </c>
      <c r="J40" s="8">
        <v>9738</v>
      </c>
      <c r="K40" s="8">
        <v>59758</v>
      </c>
      <c r="L40" s="8">
        <v>21534</v>
      </c>
      <c r="M40" s="8">
        <v>99420</v>
      </c>
    </row>
    <row r="41" spans="1:13" s="7" customFormat="1" ht="15">
      <c r="A41" s="4">
        <v>34</v>
      </c>
      <c r="B41" s="4">
        <v>75283</v>
      </c>
      <c r="C41" s="4">
        <v>126060</v>
      </c>
      <c r="D41" s="4">
        <v>1405</v>
      </c>
      <c r="E41" s="5" t="s">
        <v>82</v>
      </c>
      <c r="F41" s="5" t="s">
        <v>85</v>
      </c>
      <c r="G41" s="5" t="s">
        <v>86</v>
      </c>
      <c r="H41" s="5" t="s">
        <v>40</v>
      </c>
      <c r="I41" s="8">
        <v>32838</v>
      </c>
      <c r="J41" s="8">
        <v>31017</v>
      </c>
      <c r="K41" s="8">
        <v>228205</v>
      </c>
      <c r="L41" s="8">
        <v>88588</v>
      </c>
      <c r="M41" s="8">
        <v>380648</v>
      </c>
    </row>
    <row r="42" spans="1:13" s="7" customFormat="1" ht="15">
      <c r="A42" s="4">
        <v>36</v>
      </c>
      <c r="B42" s="4">
        <v>67876</v>
      </c>
      <c r="C42" s="4">
        <v>126706</v>
      </c>
      <c r="D42" s="4">
        <v>1437</v>
      </c>
      <c r="E42" s="5" t="s">
        <v>87</v>
      </c>
      <c r="F42" s="5" t="s">
        <v>88</v>
      </c>
      <c r="G42" s="5" t="s">
        <v>89</v>
      </c>
      <c r="H42" s="5" t="s">
        <v>19</v>
      </c>
      <c r="I42" s="8">
        <v>33412</v>
      </c>
      <c r="J42" s="8">
        <v>47608</v>
      </c>
      <c r="K42" s="8">
        <v>311760</v>
      </c>
      <c r="L42" s="8">
        <v>19018</v>
      </c>
      <c r="M42" s="8">
        <v>411798</v>
      </c>
    </row>
    <row r="43" spans="1:13" s="7" customFormat="1" ht="15">
      <c r="A43" s="4">
        <v>36</v>
      </c>
      <c r="B43" s="4">
        <v>67876</v>
      </c>
      <c r="C43" s="4">
        <v>126714</v>
      </c>
      <c r="D43" s="4">
        <v>1438</v>
      </c>
      <c r="E43" s="5" t="s">
        <v>87</v>
      </c>
      <c r="F43" s="5" t="s">
        <v>88</v>
      </c>
      <c r="G43" s="5" t="s">
        <v>90</v>
      </c>
      <c r="H43" s="5" t="s">
        <v>19</v>
      </c>
      <c r="I43" s="8">
        <v>35031</v>
      </c>
      <c r="J43" s="8">
        <v>54821</v>
      </c>
      <c r="K43" s="8">
        <v>326912</v>
      </c>
      <c r="L43" s="8">
        <v>19940</v>
      </c>
      <c r="M43" s="8">
        <v>436704</v>
      </c>
    </row>
    <row r="44" spans="1:13" s="7" customFormat="1" ht="15">
      <c r="A44" s="4">
        <v>37</v>
      </c>
      <c r="B44" s="4">
        <v>68023</v>
      </c>
      <c r="C44" s="4">
        <v>124321</v>
      </c>
      <c r="D44" s="4">
        <v>1308</v>
      </c>
      <c r="E44" s="5" t="s">
        <v>91</v>
      </c>
      <c r="F44" s="5" t="s">
        <v>92</v>
      </c>
      <c r="G44" s="5" t="s">
        <v>93</v>
      </c>
      <c r="H44" s="5" t="s">
        <v>19</v>
      </c>
      <c r="I44" s="8">
        <v>22137</v>
      </c>
      <c r="J44" s="8">
        <v>16831</v>
      </c>
      <c r="K44" s="8">
        <v>96240</v>
      </c>
      <c r="L44" s="8">
        <v>97373</v>
      </c>
      <c r="M44" s="8">
        <v>232581</v>
      </c>
    </row>
    <row r="45" spans="1:13" s="7" customFormat="1" ht="15">
      <c r="A45" s="4">
        <v>37</v>
      </c>
      <c r="B45" s="4">
        <v>68213</v>
      </c>
      <c r="C45" s="4">
        <v>126144</v>
      </c>
      <c r="D45" s="4">
        <v>1425</v>
      </c>
      <c r="E45" s="5" t="s">
        <v>91</v>
      </c>
      <c r="F45" s="5" t="s">
        <v>94</v>
      </c>
      <c r="G45" s="5" t="s">
        <v>95</v>
      </c>
      <c r="H45" s="5" t="s">
        <v>19</v>
      </c>
      <c r="I45" s="8">
        <v>21195</v>
      </c>
      <c r="J45" s="8">
        <v>33422</v>
      </c>
      <c r="K45" s="8">
        <v>162627</v>
      </c>
      <c r="L45" s="8">
        <v>72043</v>
      </c>
      <c r="M45" s="8">
        <v>289287</v>
      </c>
    </row>
    <row r="46" spans="1:13" s="7" customFormat="1" ht="15">
      <c r="A46" s="4">
        <v>37</v>
      </c>
      <c r="B46" s="4">
        <v>68338</v>
      </c>
      <c r="C46" s="4">
        <v>124347</v>
      </c>
      <c r="D46" s="4">
        <v>1312</v>
      </c>
      <c r="E46" s="5" t="s">
        <v>91</v>
      </c>
      <c r="F46" s="5" t="s">
        <v>96</v>
      </c>
      <c r="G46" s="5" t="s">
        <v>97</v>
      </c>
      <c r="H46" s="5" t="s">
        <v>19</v>
      </c>
      <c r="I46" s="8">
        <v>13983</v>
      </c>
      <c r="J46" s="8">
        <v>28252</v>
      </c>
      <c r="K46" s="8">
        <v>9455</v>
      </c>
      <c r="L46" s="8">
        <v>100855</v>
      </c>
      <c r="M46" s="8">
        <v>152545</v>
      </c>
    </row>
    <row r="47" spans="1:13" s="7" customFormat="1" ht="15">
      <c r="A47" s="4">
        <v>37</v>
      </c>
      <c r="B47" s="4">
        <v>68338</v>
      </c>
      <c r="C47" s="4">
        <v>125583</v>
      </c>
      <c r="D47" s="4">
        <v>1384</v>
      </c>
      <c r="E47" s="5" t="s">
        <v>91</v>
      </c>
      <c r="F47" s="5" t="s">
        <v>96</v>
      </c>
      <c r="G47" s="5" t="s">
        <v>98</v>
      </c>
      <c r="H47" s="5" t="s">
        <v>19</v>
      </c>
      <c r="I47" s="8">
        <v>6641</v>
      </c>
      <c r="J47" s="8">
        <v>3246</v>
      </c>
      <c r="K47" s="8">
        <v>4490</v>
      </c>
      <c r="L47" s="8">
        <v>47901</v>
      </c>
      <c r="M47" s="8">
        <v>62278</v>
      </c>
    </row>
    <row r="48" spans="1:13" s="7" customFormat="1" ht="15">
      <c r="A48" s="4">
        <v>37</v>
      </c>
      <c r="B48" s="4">
        <v>68395</v>
      </c>
      <c r="C48" s="4">
        <v>6040505</v>
      </c>
      <c r="D48" s="4">
        <v>1418</v>
      </c>
      <c r="E48" s="5" t="s">
        <v>91</v>
      </c>
      <c r="F48" s="5" t="s">
        <v>99</v>
      </c>
      <c r="G48" s="5" t="s">
        <v>100</v>
      </c>
      <c r="H48" s="22" t="s">
        <v>40</v>
      </c>
      <c r="I48" s="8">
        <v>133672</v>
      </c>
      <c r="J48" s="8">
        <v>119381</v>
      </c>
      <c r="K48" s="8">
        <v>1025655</v>
      </c>
      <c r="L48" s="8">
        <v>250003</v>
      </c>
      <c r="M48" s="8">
        <v>1528711</v>
      </c>
    </row>
    <row r="49" spans="1:13" s="7" customFormat="1" ht="15">
      <c r="A49" s="4">
        <v>37</v>
      </c>
      <c r="B49" s="4">
        <v>68411</v>
      </c>
      <c r="C49" s="4">
        <v>126086</v>
      </c>
      <c r="D49" s="4">
        <v>1407</v>
      </c>
      <c r="E49" s="5" t="s">
        <v>91</v>
      </c>
      <c r="F49" s="5" t="s">
        <v>101</v>
      </c>
      <c r="G49" s="5" t="s">
        <v>102</v>
      </c>
      <c r="H49" s="5" t="s">
        <v>40</v>
      </c>
      <c r="I49" s="8">
        <v>21637</v>
      </c>
      <c r="J49" s="8">
        <v>22602</v>
      </c>
      <c r="K49" s="8">
        <v>141109</v>
      </c>
      <c r="L49" s="8">
        <v>57849</v>
      </c>
      <c r="M49" s="8">
        <v>243197</v>
      </c>
    </row>
    <row r="50" spans="1:13" s="7" customFormat="1" ht="15">
      <c r="A50" s="4">
        <v>39</v>
      </c>
      <c r="B50" s="4">
        <v>68502</v>
      </c>
      <c r="C50" s="4">
        <v>126011</v>
      </c>
      <c r="D50" s="4">
        <v>1416</v>
      </c>
      <c r="E50" s="5" t="s">
        <v>103</v>
      </c>
      <c r="F50" s="5" t="s">
        <v>104</v>
      </c>
      <c r="G50" s="5" t="s">
        <v>105</v>
      </c>
      <c r="H50" s="5" t="s">
        <v>19</v>
      </c>
      <c r="I50" s="8">
        <v>2061</v>
      </c>
      <c r="J50" s="8">
        <v>2045</v>
      </c>
      <c r="K50" s="8">
        <v>12067</v>
      </c>
      <c r="L50" s="8">
        <v>6752</v>
      </c>
      <c r="M50" s="8">
        <v>22925</v>
      </c>
    </row>
    <row r="51" spans="1:13" s="7" customFormat="1" ht="15">
      <c r="A51" s="4">
        <v>39</v>
      </c>
      <c r="B51" s="4">
        <v>68593</v>
      </c>
      <c r="C51" s="4">
        <v>126094</v>
      </c>
      <c r="D51" s="4">
        <v>1408</v>
      </c>
      <c r="E51" s="5" t="s">
        <v>103</v>
      </c>
      <c r="F51" s="5" t="s">
        <v>106</v>
      </c>
      <c r="G51" s="5" t="s">
        <v>107</v>
      </c>
      <c r="H51" s="5" t="s">
        <v>40</v>
      </c>
      <c r="I51" s="8">
        <v>4710</v>
      </c>
      <c r="J51" s="8">
        <v>3086</v>
      </c>
      <c r="K51" s="8">
        <v>44832</v>
      </c>
      <c r="L51" s="8">
        <v>9432</v>
      </c>
      <c r="M51" s="8">
        <v>62060</v>
      </c>
    </row>
    <row r="52" spans="1:13" s="7" customFormat="1" ht="15">
      <c r="A52" s="4">
        <v>39</v>
      </c>
      <c r="B52" s="4">
        <v>68627</v>
      </c>
      <c r="C52" s="4">
        <v>126672</v>
      </c>
      <c r="D52" s="4">
        <v>1430</v>
      </c>
      <c r="E52" s="5" t="s">
        <v>103</v>
      </c>
      <c r="F52" s="5" t="s">
        <v>108</v>
      </c>
      <c r="G52" s="5" t="s">
        <v>109</v>
      </c>
      <c r="H52" s="5" t="s">
        <v>19</v>
      </c>
      <c r="I52" s="8">
        <v>57110</v>
      </c>
      <c r="J52" s="8">
        <v>40274</v>
      </c>
      <c r="K52" s="8">
        <v>645742</v>
      </c>
      <c r="L52" s="8">
        <v>37048</v>
      </c>
      <c r="M52" s="8">
        <v>780174</v>
      </c>
    </row>
    <row r="53" spans="1:13" s="7" customFormat="1" ht="15">
      <c r="A53" s="4">
        <v>39</v>
      </c>
      <c r="B53" s="4">
        <v>68627</v>
      </c>
      <c r="C53" s="4">
        <v>126755</v>
      </c>
      <c r="D53" s="4">
        <v>1448</v>
      </c>
      <c r="E53" s="5" t="s">
        <v>103</v>
      </c>
      <c r="F53" s="5" t="s">
        <v>108</v>
      </c>
      <c r="G53" s="5" t="s">
        <v>110</v>
      </c>
      <c r="H53" s="5" t="s">
        <v>19</v>
      </c>
      <c r="I53" s="8">
        <v>27083</v>
      </c>
      <c r="J53" s="8">
        <v>26449</v>
      </c>
      <c r="K53" s="8">
        <v>306228</v>
      </c>
      <c r="L53" s="8">
        <v>17569</v>
      </c>
      <c r="M53" s="8">
        <v>377329</v>
      </c>
    </row>
    <row r="54" spans="1:13" s="7" customFormat="1" ht="15">
      <c r="A54" s="4">
        <v>39</v>
      </c>
      <c r="B54" s="4">
        <v>68650</v>
      </c>
      <c r="C54" s="4">
        <v>125849</v>
      </c>
      <c r="D54" s="4">
        <v>1398</v>
      </c>
      <c r="E54" s="5" t="s">
        <v>103</v>
      </c>
      <c r="F54" s="5" t="s">
        <v>111</v>
      </c>
      <c r="G54" s="5" t="s">
        <v>112</v>
      </c>
      <c r="H54" s="5" t="s">
        <v>19</v>
      </c>
      <c r="I54" s="8">
        <v>37869</v>
      </c>
      <c r="J54" s="8">
        <v>7094</v>
      </c>
      <c r="K54" s="8">
        <v>311370</v>
      </c>
      <c r="L54" s="8">
        <v>78881</v>
      </c>
      <c r="M54" s="8">
        <v>435214</v>
      </c>
    </row>
    <row r="55" spans="1:13" s="7" customFormat="1" ht="15">
      <c r="A55" s="4">
        <v>40</v>
      </c>
      <c r="B55" s="4">
        <v>68825</v>
      </c>
      <c r="C55" s="4">
        <v>125807</v>
      </c>
      <c r="D55" s="4">
        <v>1395</v>
      </c>
      <c r="E55" s="5" t="s">
        <v>113</v>
      </c>
      <c r="F55" s="5" t="s">
        <v>114</v>
      </c>
      <c r="G55" s="5" t="s">
        <v>115</v>
      </c>
      <c r="H55" s="5" t="s">
        <v>19</v>
      </c>
      <c r="I55" s="8">
        <v>22093</v>
      </c>
      <c r="J55" s="8">
        <v>6372</v>
      </c>
      <c r="K55" s="8">
        <v>47823</v>
      </c>
      <c r="L55" s="8">
        <v>133046</v>
      </c>
      <c r="M55" s="8">
        <v>209334</v>
      </c>
    </row>
    <row r="56" spans="1:13" s="7" customFormat="1" ht="15">
      <c r="A56" s="4">
        <v>41</v>
      </c>
      <c r="B56" s="4">
        <v>69062</v>
      </c>
      <c r="C56" s="4">
        <v>126722</v>
      </c>
      <c r="D56" s="4">
        <v>1446</v>
      </c>
      <c r="E56" s="5" t="s">
        <v>116</v>
      </c>
      <c r="F56" s="5" t="s">
        <v>117</v>
      </c>
      <c r="G56" s="5" t="s">
        <v>118</v>
      </c>
      <c r="H56" s="5" t="s">
        <v>19</v>
      </c>
      <c r="I56" s="8">
        <v>34906</v>
      </c>
      <c r="J56" s="8">
        <v>47729</v>
      </c>
      <c r="K56" s="9">
        <v>0</v>
      </c>
      <c r="L56" s="9">
        <v>0</v>
      </c>
      <c r="M56" s="8">
        <v>82635</v>
      </c>
    </row>
    <row r="57" spans="1:13" s="7" customFormat="1" ht="15">
      <c r="A57" s="4">
        <v>43</v>
      </c>
      <c r="B57" s="4">
        <v>10439</v>
      </c>
      <c r="C57" s="4">
        <v>125302</v>
      </c>
      <c r="D57" s="4">
        <v>1325</v>
      </c>
      <c r="E57" s="5" t="s">
        <v>119</v>
      </c>
      <c r="F57" s="5" t="s">
        <v>120</v>
      </c>
      <c r="G57" s="5" t="s">
        <v>121</v>
      </c>
      <c r="H57" s="5" t="s">
        <v>19</v>
      </c>
      <c r="I57" s="8">
        <v>7654</v>
      </c>
      <c r="J57" s="8">
        <v>3086</v>
      </c>
      <c r="K57" s="8">
        <v>65838</v>
      </c>
      <c r="L57" s="9">
        <v>0</v>
      </c>
      <c r="M57" s="8">
        <v>76578</v>
      </c>
    </row>
    <row r="58" spans="1:13" s="7" customFormat="1" ht="15">
      <c r="A58" s="4">
        <v>43</v>
      </c>
      <c r="B58" s="4">
        <v>10439</v>
      </c>
      <c r="C58" s="4">
        <v>125781</v>
      </c>
      <c r="D58" s="4">
        <v>1393</v>
      </c>
      <c r="E58" s="5" t="s">
        <v>119</v>
      </c>
      <c r="F58" s="5" t="s">
        <v>120</v>
      </c>
      <c r="G58" s="5" t="s">
        <v>122</v>
      </c>
      <c r="H58" s="5" t="s">
        <v>19</v>
      </c>
      <c r="I58" s="8">
        <v>26282</v>
      </c>
      <c r="J58" s="8">
        <v>41717</v>
      </c>
      <c r="K58" s="8">
        <v>262457</v>
      </c>
      <c r="L58" s="9">
        <v>0</v>
      </c>
      <c r="M58" s="8">
        <v>330456</v>
      </c>
    </row>
    <row r="59" spans="1:13" s="7" customFormat="1" ht="15">
      <c r="A59" s="4">
        <v>43</v>
      </c>
      <c r="B59" s="4">
        <v>10439</v>
      </c>
      <c r="C59" s="4">
        <v>125799</v>
      </c>
      <c r="D59" s="4">
        <v>1394</v>
      </c>
      <c r="E59" s="5" t="s">
        <v>119</v>
      </c>
      <c r="F59" s="5" t="s">
        <v>120</v>
      </c>
      <c r="G59" s="5" t="s">
        <v>123</v>
      </c>
      <c r="H59" s="5" t="s">
        <v>19</v>
      </c>
      <c r="I59" s="8">
        <v>70652</v>
      </c>
      <c r="J59" s="8">
        <v>106877</v>
      </c>
      <c r="K59" s="8">
        <v>706770</v>
      </c>
      <c r="L59" s="9">
        <v>0</v>
      </c>
      <c r="M59" s="8">
        <v>884299</v>
      </c>
    </row>
    <row r="60" spans="1:13" s="7" customFormat="1" ht="15">
      <c r="A60" s="4">
        <v>43</v>
      </c>
      <c r="B60" s="4">
        <v>69369</v>
      </c>
      <c r="C60" s="4">
        <v>125526</v>
      </c>
      <c r="D60" s="4">
        <v>1375</v>
      </c>
      <c r="E60" s="5" t="s">
        <v>119</v>
      </c>
      <c r="F60" s="5" t="s">
        <v>124</v>
      </c>
      <c r="G60" s="5" t="s">
        <v>125</v>
      </c>
      <c r="H60" s="5" t="s">
        <v>19</v>
      </c>
      <c r="I60" s="8">
        <v>25170</v>
      </c>
      <c r="J60" s="8">
        <v>20558</v>
      </c>
      <c r="K60" s="8">
        <v>148041</v>
      </c>
      <c r="L60" s="8">
        <v>83551</v>
      </c>
      <c r="M60" s="8">
        <v>277320</v>
      </c>
    </row>
    <row r="61" spans="1:13" s="7" customFormat="1" ht="15">
      <c r="A61" s="4">
        <v>43</v>
      </c>
      <c r="B61" s="4">
        <v>69427</v>
      </c>
      <c r="C61" s="4">
        <v>125617</v>
      </c>
      <c r="D61" s="4">
        <v>1387</v>
      </c>
      <c r="E61" s="5" t="s">
        <v>119</v>
      </c>
      <c r="F61" s="5" t="s">
        <v>126</v>
      </c>
      <c r="G61" s="5" t="s">
        <v>127</v>
      </c>
      <c r="H61" s="5" t="s">
        <v>19</v>
      </c>
      <c r="I61" s="8">
        <v>17663</v>
      </c>
      <c r="J61" s="8">
        <v>29455</v>
      </c>
      <c r="K61" s="8">
        <v>74998</v>
      </c>
      <c r="L61" s="8">
        <v>105838</v>
      </c>
      <c r="M61" s="8">
        <v>227954</v>
      </c>
    </row>
    <row r="62" spans="1:13" s="7" customFormat="1" ht="15">
      <c r="A62" s="4">
        <v>47</v>
      </c>
      <c r="B62" s="4">
        <v>70227</v>
      </c>
      <c r="C62" s="4">
        <v>126052</v>
      </c>
      <c r="D62" s="4">
        <v>1420</v>
      </c>
      <c r="E62" s="5" t="s">
        <v>128</v>
      </c>
      <c r="F62" s="5" t="s">
        <v>129</v>
      </c>
      <c r="G62" s="5" t="s">
        <v>130</v>
      </c>
      <c r="H62" s="5" t="s">
        <v>40</v>
      </c>
      <c r="I62" s="8">
        <v>5152</v>
      </c>
      <c r="J62" s="8">
        <v>2045</v>
      </c>
      <c r="K62" s="8">
        <v>50236</v>
      </c>
      <c r="L62" s="8">
        <v>2120</v>
      </c>
      <c r="M62" s="8">
        <v>59553</v>
      </c>
    </row>
    <row r="63" spans="1:13" s="7" customFormat="1" ht="15">
      <c r="A63" s="4">
        <v>49</v>
      </c>
      <c r="B63" s="4">
        <v>70615</v>
      </c>
      <c r="C63" s="4">
        <v>6051593</v>
      </c>
      <c r="D63" s="4">
        <v>1368</v>
      </c>
      <c r="E63" s="5" t="s">
        <v>131</v>
      </c>
      <c r="F63" s="5" t="s">
        <v>132</v>
      </c>
      <c r="G63" s="5" t="s">
        <v>133</v>
      </c>
      <c r="H63" s="5" t="s">
        <v>40</v>
      </c>
      <c r="I63" s="8">
        <v>58245</v>
      </c>
      <c r="J63" s="8">
        <v>109884</v>
      </c>
      <c r="K63" s="8">
        <v>172072</v>
      </c>
      <c r="L63" s="8">
        <v>315605</v>
      </c>
      <c r="M63" s="8">
        <v>655806</v>
      </c>
    </row>
    <row r="64" spans="1:13" s="7" customFormat="1" ht="15">
      <c r="A64" s="4">
        <v>49</v>
      </c>
      <c r="B64" s="4">
        <v>70714</v>
      </c>
      <c r="C64" s="4">
        <v>6051742</v>
      </c>
      <c r="D64" s="4">
        <v>1445</v>
      </c>
      <c r="E64" s="5" t="s">
        <v>131</v>
      </c>
      <c r="F64" s="5" t="s">
        <v>134</v>
      </c>
      <c r="G64" s="5" t="s">
        <v>135</v>
      </c>
      <c r="H64" s="5" t="s">
        <v>40</v>
      </c>
      <c r="I64" s="8">
        <v>52576</v>
      </c>
      <c r="J64" s="8">
        <v>6372</v>
      </c>
      <c r="K64" s="8">
        <v>125162</v>
      </c>
      <c r="L64" s="8">
        <v>307537</v>
      </c>
      <c r="M64" s="8">
        <v>491647</v>
      </c>
    </row>
    <row r="65" spans="1:13" s="7" customFormat="1" ht="15">
      <c r="A65" s="4">
        <v>49</v>
      </c>
      <c r="B65" s="4">
        <v>70714</v>
      </c>
      <c r="C65" s="4">
        <v>6051759</v>
      </c>
      <c r="D65" s="4">
        <v>1444</v>
      </c>
      <c r="E65" s="5" t="s">
        <v>131</v>
      </c>
      <c r="F65" s="5" t="s">
        <v>134</v>
      </c>
      <c r="G65" s="5" t="s">
        <v>136</v>
      </c>
      <c r="H65" s="5" t="s">
        <v>40</v>
      </c>
      <c r="I65" s="8">
        <v>40124</v>
      </c>
      <c r="J65" s="8">
        <v>3246</v>
      </c>
      <c r="K65" s="8">
        <v>108082</v>
      </c>
      <c r="L65" s="8">
        <v>234699</v>
      </c>
      <c r="M65" s="8">
        <v>386151</v>
      </c>
    </row>
    <row r="66" spans="1:13" s="7" customFormat="1" ht="15">
      <c r="A66" s="4">
        <v>49</v>
      </c>
      <c r="B66" s="4">
        <v>70805</v>
      </c>
      <c r="C66" s="4">
        <v>6051858</v>
      </c>
      <c r="D66" s="4">
        <v>1417</v>
      </c>
      <c r="E66" s="5" t="s">
        <v>131</v>
      </c>
      <c r="F66" s="5" t="s">
        <v>137</v>
      </c>
      <c r="G66" s="5" t="s">
        <v>138</v>
      </c>
      <c r="H66" s="5" t="s">
        <v>40</v>
      </c>
      <c r="I66" s="8">
        <v>58140</v>
      </c>
      <c r="J66" s="8">
        <v>27772</v>
      </c>
      <c r="K66" s="8">
        <v>90879</v>
      </c>
      <c r="L66" s="8">
        <v>376398</v>
      </c>
      <c r="M66" s="8">
        <v>553189</v>
      </c>
    </row>
    <row r="67" spans="1:13" s="7" customFormat="1" ht="15">
      <c r="A67" s="4">
        <v>49</v>
      </c>
      <c r="B67" s="4">
        <v>70805</v>
      </c>
      <c r="C67" s="4">
        <v>6111066</v>
      </c>
      <c r="D67" s="4">
        <v>1422</v>
      </c>
      <c r="E67" s="5" t="s">
        <v>131</v>
      </c>
      <c r="F67" s="5" t="s">
        <v>137</v>
      </c>
      <c r="G67" s="5" t="s">
        <v>139</v>
      </c>
      <c r="H67" s="5" t="s">
        <v>40</v>
      </c>
      <c r="I67" s="8">
        <v>67413</v>
      </c>
      <c r="J67" s="8">
        <v>19476</v>
      </c>
      <c r="K67" s="8">
        <v>105460</v>
      </c>
      <c r="L67" s="8">
        <v>436432</v>
      </c>
      <c r="M67" s="8">
        <v>628781</v>
      </c>
    </row>
    <row r="68" spans="1:13" s="7" customFormat="1" ht="15">
      <c r="A68" s="4">
        <v>49</v>
      </c>
      <c r="B68" s="4">
        <v>70870</v>
      </c>
      <c r="C68" s="4">
        <v>6066344</v>
      </c>
      <c r="D68" s="4">
        <v>1440</v>
      </c>
      <c r="E68" s="5" t="s">
        <v>131</v>
      </c>
      <c r="F68" s="5" t="s">
        <v>140</v>
      </c>
      <c r="G68" s="5" t="s">
        <v>141</v>
      </c>
      <c r="H68" s="5" t="s">
        <v>19</v>
      </c>
      <c r="I68" s="8">
        <v>52988</v>
      </c>
      <c r="J68" s="8">
        <v>37870</v>
      </c>
      <c r="K68" s="8">
        <v>247760</v>
      </c>
      <c r="L68" s="8">
        <v>218241</v>
      </c>
      <c r="M68" s="8">
        <v>556859</v>
      </c>
    </row>
    <row r="69" spans="1:13" s="7" customFormat="1" ht="15">
      <c r="A69" s="4">
        <v>49</v>
      </c>
      <c r="B69" s="4">
        <v>70870</v>
      </c>
      <c r="C69" s="4">
        <v>6109144</v>
      </c>
      <c r="D69" s="4">
        <v>1439</v>
      </c>
      <c r="E69" s="5" t="s">
        <v>131</v>
      </c>
      <c r="F69" s="5" t="s">
        <v>140</v>
      </c>
      <c r="G69" s="5" t="s">
        <v>142</v>
      </c>
      <c r="H69" s="5" t="s">
        <v>19</v>
      </c>
      <c r="I69" s="8">
        <v>63292</v>
      </c>
      <c r="J69" s="8">
        <v>50253</v>
      </c>
      <c r="K69" s="8">
        <v>295617</v>
      </c>
      <c r="L69" s="8">
        <v>260677</v>
      </c>
      <c r="M69" s="8">
        <v>669839</v>
      </c>
    </row>
    <row r="70" spans="1:13" s="7" customFormat="1" ht="15">
      <c r="A70" s="4">
        <v>49</v>
      </c>
      <c r="B70" s="4">
        <v>70912</v>
      </c>
      <c r="C70" s="4">
        <v>125831</v>
      </c>
      <c r="D70" s="4">
        <v>1397</v>
      </c>
      <c r="E70" s="5" t="s">
        <v>131</v>
      </c>
      <c r="F70" s="5" t="s">
        <v>143</v>
      </c>
      <c r="G70" s="5" t="s">
        <v>144</v>
      </c>
      <c r="H70" s="5" t="s">
        <v>40</v>
      </c>
      <c r="I70" s="8">
        <v>36356</v>
      </c>
      <c r="J70" s="8">
        <v>5771</v>
      </c>
      <c r="K70" s="8">
        <v>62950</v>
      </c>
      <c r="L70" s="8">
        <v>230348</v>
      </c>
      <c r="M70" s="8">
        <v>335425</v>
      </c>
    </row>
    <row r="71" spans="1:13" s="7" customFormat="1" ht="15">
      <c r="A71" s="4">
        <v>54</v>
      </c>
      <c r="B71" s="4">
        <v>72256</v>
      </c>
      <c r="C71" s="4">
        <v>125542</v>
      </c>
      <c r="D71" s="4">
        <v>1382</v>
      </c>
      <c r="E71" s="5" t="s">
        <v>145</v>
      </c>
      <c r="F71" s="5" t="s">
        <v>146</v>
      </c>
      <c r="G71" s="5" t="s">
        <v>147</v>
      </c>
      <c r="H71" s="5" t="s">
        <v>19</v>
      </c>
      <c r="I71" s="8">
        <v>18693</v>
      </c>
      <c r="J71" s="8">
        <v>3086</v>
      </c>
      <c r="K71" s="8">
        <v>150593</v>
      </c>
      <c r="L71" s="8">
        <v>30046</v>
      </c>
      <c r="M71" s="8">
        <v>202418</v>
      </c>
    </row>
    <row r="72" spans="1:13" s="7" customFormat="1" ht="15">
      <c r="A72" s="5"/>
      <c r="B72" s="5"/>
      <c r="C72" s="5"/>
      <c r="D72" s="5"/>
      <c r="E72" s="5"/>
      <c r="F72" s="5"/>
      <c r="G72" s="5"/>
      <c r="H72" s="5"/>
      <c r="I72" s="10"/>
      <c r="J72" s="10"/>
      <c r="K72" s="10"/>
      <c r="L72" s="10"/>
      <c r="M72" s="10"/>
    </row>
    <row r="73" spans="1:13" s="7" customFormat="1" ht="15">
      <c r="A73" s="29"/>
      <c r="B73" s="29"/>
      <c r="C73" s="29" t="s">
        <v>148</v>
      </c>
      <c r="D73" s="29">
        <v>66</v>
      </c>
      <c r="E73" s="29"/>
      <c r="F73" s="29" t="s">
        <v>149</v>
      </c>
      <c r="G73" s="29"/>
      <c r="H73" s="29"/>
      <c r="I73" s="30">
        <f>SUM(I6:I72)</f>
        <v>2459517</v>
      </c>
      <c r="J73" s="30">
        <f>SUM(J6:J72)</f>
        <v>1882010</v>
      </c>
      <c r="K73" s="30">
        <f>SUM(K6:K72)</f>
        <v>15619020</v>
      </c>
      <c r="L73" s="30">
        <f>SUM(L6:L72)</f>
        <v>7770747</v>
      </c>
      <c r="M73" s="30">
        <f>SUM(M6:M72)</f>
        <v>27731294</v>
      </c>
    </row>
    <row r="74" spans="1:4" s="11" customFormat="1" ht="15">
      <c r="A74" s="12" t="s">
        <v>150</v>
      </c>
      <c r="B74" s="13"/>
      <c r="C74" s="13"/>
      <c r="D74" s="13"/>
    </row>
    <row r="75" spans="1:4" s="11" customFormat="1" ht="15">
      <c r="A75" s="12" t="s">
        <v>151</v>
      </c>
      <c r="B75" s="13"/>
      <c r="C75" s="13"/>
      <c r="D75" s="13"/>
    </row>
    <row r="76" spans="1:4" s="11" customFormat="1" ht="15">
      <c r="A76" s="12" t="s">
        <v>152</v>
      </c>
      <c r="B76" s="13"/>
      <c r="C76" s="13"/>
      <c r="D76" s="13"/>
    </row>
    <row r="77" spans="1:4" s="11" customFormat="1" ht="15">
      <c r="A77" s="14" t="s">
        <v>153</v>
      </c>
      <c r="B77" s="13"/>
      <c r="C77" s="13"/>
      <c r="D77" s="13"/>
    </row>
  </sheetData>
  <sheetProtection/>
  <printOptions horizontalCentered="1"/>
  <pageMargins left="0.5" right="0.5" top="0.5" bottom="0.5" header="0.3" footer="0.25"/>
  <pageSetup fitToHeight="0" horizontalDpi="600" verticalDpi="600" orientation="landscape" pageOrder="overThenDown" paperSize="5" scale="5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 Appt Summary, FY 2012-13 - Principal Apportionment (CA Dept of Education)</dc:title>
  <dc:subject>Summary of apportionment for the newly operational charter schools for fiscal year (FY) 2012-13.</dc:subject>
  <dc:creator>CDE Employee</dc:creator>
  <cp:keywords/>
  <dc:description/>
  <cp:lastModifiedBy>Taylor Uda</cp:lastModifiedBy>
  <cp:lastPrinted>2012-09-06T20:15:42Z</cp:lastPrinted>
  <dcterms:created xsi:type="dcterms:W3CDTF">2012-08-25T22:10:20Z</dcterms:created>
  <dcterms:modified xsi:type="dcterms:W3CDTF">2022-04-06T17:03:11Z</dcterms:modified>
  <cp:category/>
  <cp:version/>
  <cp:contentType/>
  <cp:contentStatus/>
</cp:coreProperties>
</file>