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20" windowWidth="15165" windowHeight="7875" activeTab="0"/>
  </bookViews>
  <sheets>
    <sheet name="Direct Service" sheetId="1" r:id="rId1"/>
  </sheets>
  <definedNames>
    <definedName name="_xlnm.Print_Area" localSheetId="0">'Direct Service'!$A$1:$N$1047</definedName>
    <definedName name="_xlnm.Print_Titles" localSheetId="0">'Direct Service'!$A:$E,'Direct Service'!$1:$4</definedName>
  </definedNames>
  <calcPr fullCalcOnLoad="1"/>
</workbook>
</file>

<file path=xl/sharedStrings.xml><?xml version="1.0" encoding="utf-8"?>
<sst xmlns="http://schemas.openxmlformats.org/spreadsheetml/2006/main" count="2116" uniqueCount="1056">
  <si>
    <t xml:space="preserve">County </t>
  </si>
  <si>
    <t xml:space="preserve">District </t>
  </si>
  <si>
    <t>Type</t>
  </si>
  <si>
    <t>LEA Name</t>
  </si>
  <si>
    <t xml:space="preserve">School District </t>
  </si>
  <si>
    <t>Supplement School District</t>
  </si>
  <si>
    <t>Basic Aid School District</t>
  </si>
  <si>
    <t>Block Grant</t>
  </si>
  <si>
    <t>Block Grant Unified -</t>
  </si>
  <si>
    <t>Block Grant Revenue Limit -</t>
  </si>
  <si>
    <t>State Board</t>
  </si>
  <si>
    <t xml:space="preserve">Total </t>
  </si>
  <si>
    <t>Code</t>
  </si>
  <si>
    <t>ADA</t>
  </si>
  <si>
    <t>EHS ADA</t>
  </si>
  <si>
    <t>Resident/Non-Resident ADA</t>
  </si>
  <si>
    <t>Charters</t>
  </si>
  <si>
    <t>Direct Service ADA</t>
  </si>
  <si>
    <t>01</t>
  </si>
  <si>
    <t>UNIFIED</t>
  </si>
  <si>
    <t>Alameda City Unified</t>
  </si>
  <si>
    <t>Albany City Unified</t>
  </si>
  <si>
    <t>Berkeley Unified</t>
  </si>
  <si>
    <t>Castro Valley Unified</t>
  </si>
  <si>
    <t>Emery Unified</t>
  </si>
  <si>
    <t>Fremont Unified</t>
  </si>
  <si>
    <t>Hayward Unified</t>
  </si>
  <si>
    <t>Livermore Valley Joint Unified</t>
  </si>
  <si>
    <t>ELEMENTARY</t>
  </si>
  <si>
    <t>Mountain House Elementary</t>
  </si>
  <si>
    <t>Newark Unified</t>
  </si>
  <si>
    <t>New Haven Unified</t>
  </si>
  <si>
    <t>Oakland Unified</t>
  </si>
  <si>
    <t>Piedmont City Unified</t>
  </si>
  <si>
    <t>San Leandro Unified</t>
  </si>
  <si>
    <t>San Lorenzo Unified</t>
  </si>
  <si>
    <t>Dublin Unified</t>
  </si>
  <si>
    <t>Pleasanton Unified</t>
  </si>
  <si>
    <t>Sunol Glen Unified</t>
  </si>
  <si>
    <t>02</t>
  </si>
  <si>
    <t>Alpine County Unified</t>
  </si>
  <si>
    <t>03</t>
  </si>
  <si>
    <t>Amador County Unified</t>
  </si>
  <si>
    <t>04</t>
  </si>
  <si>
    <t>Bangor Union Elementary</t>
  </si>
  <si>
    <t>Biggs Unified</t>
  </si>
  <si>
    <t>Chico Unified</t>
  </si>
  <si>
    <t>Durham Unified</t>
  </si>
  <si>
    <t>Feather Falls Union Elementary</t>
  </si>
  <si>
    <t>Golden Feather Union Elementary</t>
  </si>
  <si>
    <t>Manzanita Elementary</t>
  </si>
  <si>
    <t>Oroville City Elementary</t>
  </si>
  <si>
    <t>HIGH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</si>
  <si>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</si>
  <si>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</si>
  <si>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</si>
  <si>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</si>
  <si>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</si>
  <si>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</si>
  <si>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05</t>
  </si>
  <si>
    <t>Bret Harte Union High</t>
  </si>
  <si>
    <t>Calaveras Unified</t>
  </si>
  <si>
    <t>Mark Twain Union Elementary</t>
  </si>
  <si>
    <t>Vallecito Union Elementary</t>
  </si>
  <si>
    <t>06</t>
  </si>
  <si>
    <t>Colusa Unified</t>
  </si>
  <si>
    <t>Maxwell Unified</t>
  </si>
  <si>
    <t>Pierce Joint Unified</t>
  </si>
  <si>
    <t>Williams Unified</t>
  </si>
  <si>
    <t>07</t>
  </si>
  <si>
    <t>Acalanes Union High</t>
  </si>
  <si>
    <t>Antioch Unified</t>
  </si>
  <si>
    <t>Brentwood Union Elementary</t>
  </si>
  <si>
    <t>Byron Union Elementary</t>
  </si>
  <si>
    <t>Canyon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</si>
  <si>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</si>
  <si>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</si>
  <si>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</si>
  <si>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</si>
  <si>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</si>
  <si>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</si>
  <si>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</si>
  <si>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</si>
  <si>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</si>
  <si>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</si>
  <si>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West Contra Costa Unified</t>
  </si>
  <si>
    <t>San Ramon Valley Unified</t>
  </si>
  <si>
    <t>Walnut Creek Elementary</t>
  </si>
  <si>
    <t>08</t>
  </si>
  <si>
    <t>Del Norte County Unified</t>
  </si>
  <si>
    <t>09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</si>
  <si>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</si>
  <si>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</si>
  <si>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</si>
  <si>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</si>
  <si>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</si>
  <si>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Indian Diggings Elementary</t>
  </si>
  <si>
    <t>Lake Tahoe Unified</t>
  </si>
  <si>
    <t>Latrobe Elementary</t>
  </si>
  <si>
    <t>Mother Lode Union Elementary</t>
  </si>
  <si>
    <t>Placerville Union Elementary</t>
  </si>
  <si>
    <t>Pollock Pines Elementary</t>
  </si>
  <si>
    <t>Rescue Union Elementary</t>
  </si>
  <si>
    <t>Silver Fork Elementary</t>
  </si>
  <si>
    <t>Black Oak Mine Unified</t>
  </si>
  <si>
    <t>Alvina Elementary School</t>
  </si>
  <si>
    <t>American Union Elementary</t>
  </si>
  <si>
    <t>Big Creek Elementary</t>
  </si>
  <si>
    <t>Burrel Union Elementary</t>
  </si>
  <si>
    <t>Clay Joint Elementary</t>
  </si>
  <si>
    <t>Clovis Unified</t>
  </si>
  <si>
    <t>Coalinga/Huron Joint Unified</t>
  </si>
  <si>
    <t>Fowler Unified</t>
  </si>
  <si>
    <t>Fresno Unified</t>
  </si>
  <si>
    <t>West Fresno Elementary</t>
  </si>
  <si>
    <t>Kingsburg Joint Union High</t>
  </si>
  <si>
    <t>Kings Canyon Joint Unified</t>
  </si>
  <si>
    <t>Laton Joint Unified</t>
  </si>
  <si>
    <t>Monroe Elementary</t>
  </si>
  <si>
    <t>Orange Center Elementary</t>
  </si>
  <si>
    <t>Pacific Union Elementary</t>
  </si>
  <si>
    <t>Parlier Unified</t>
  </si>
  <si>
    <t>Pine Ridge Elementary</t>
  </si>
  <si>
    <t>Raisin City Elementary</t>
  </si>
  <si>
    <t>Sanger Unified</t>
  </si>
  <si>
    <t>Selma Unified</t>
  </si>
  <si>
    <t>Washington Colony Elementary</t>
  </si>
  <si>
    <t>Washington Union High</t>
  </si>
  <si>
    <t>West Park Elementary</t>
  </si>
  <si>
    <t>Westside Elementary</t>
  </si>
  <si>
    <t>Firebaugh-Las Deltas Joint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</si>
  <si>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</si>
  <si>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</si>
  <si>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</si>
  <si>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</si>
  <si>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</si>
  <si>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</si>
  <si>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</si>
  <si>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Capay Joint Union Elementary</t>
  </si>
  <si>
    <t>Hamilton Union Elementary</t>
  </si>
  <si>
    <t>Hamilton Union High</t>
  </si>
  <si>
    <t>Lake Elementary</t>
  </si>
  <si>
    <t>Plaza Elementary</t>
  </si>
  <si>
    <t>Princeton Joint Unified</t>
  </si>
  <si>
    <t>Stony Creek Joint Unified</t>
  </si>
  <si>
    <t>Willows Unified</t>
  </si>
  <si>
    <t>Orland Joint Unified</t>
  </si>
  <si>
    <t>Arcata Elementary</t>
  </si>
  <si>
    <t>Northern Humboldt Union High</t>
  </si>
  <si>
    <t>Big Lagoon Union Elementary</t>
  </si>
  <si>
    <t>Blue Lake Union Elementary</t>
  </si>
  <si>
    <t>Bridgeville Elementary</t>
  </si>
  <si>
    <t>Cuddeback Union Elementary</t>
  </si>
  <si>
    <t>Cutten Elementary</t>
  </si>
  <si>
    <t>Fieldbrook Elementary</t>
  </si>
  <si>
    <t>Fortuna Union Elementary</t>
  </si>
  <si>
    <t>Fortuna Union High</t>
  </si>
  <si>
    <t>Freshwater Elementary</t>
  </si>
  <si>
    <t>Garfield Elementary</t>
  </si>
  <si>
    <t>Green Point Elementary</t>
  </si>
  <si>
    <t>Hydesville Elementary</t>
  </si>
  <si>
    <t>Jacoby Creek Elementary</t>
  </si>
  <si>
    <t>Klamath-Trinity Joint Unified</t>
  </si>
  <si>
    <t>Kneeland Elementary</t>
  </si>
  <si>
    <t>Loleta Union Elementary</t>
  </si>
  <si>
    <t>Maple Creek Elementary</t>
  </si>
  <si>
    <t>McKinleyville Union Elementary</t>
  </si>
  <si>
    <t>Orick Elementary</t>
  </si>
  <si>
    <t>Peninsula Union Elementary</t>
  </si>
  <si>
    <t>Rio Dell Elementary</t>
  </si>
  <si>
    <t>Rohnerville Elementary</t>
  </si>
  <si>
    <t>Scotia Union Elementary</t>
  </si>
  <si>
    <t>South Bay Union Elementary</t>
  </si>
  <si>
    <t>Southern Humboldt Joint Unified</t>
  </si>
  <si>
    <t>Trinidad Union Elementary</t>
  </si>
  <si>
    <t>Ferndale Unified</t>
  </si>
  <si>
    <t>Mattole Unified</t>
  </si>
  <si>
    <t>Eureka City Unified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</si>
  <si>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</si>
  <si>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</si>
  <si>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</si>
  <si>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</si>
  <si>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</si>
  <si>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</si>
  <si>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</si>
  <si>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</si>
  <si>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</si>
  <si>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</si>
  <si>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</si>
  <si>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</si>
  <si>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</si>
  <si>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</si>
  <si>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</si>
  <si>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</si>
  <si>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Big Pine Unified</t>
  </si>
  <si>
    <t>Bishop Union Elementary</t>
  </si>
  <si>
    <t>Bishop Joint Union High</t>
  </si>
  <si>
    <t>Death Valley Unified</t>
  </si>
  <si>
    <t>Lone Pine Unified</t>
  </si>
  <si>
    <t>Owens Valley Unified</t>
  </si>
  <si>
    <t>Round Valley Joint Elementary</t>
  </si>
  <si>
    <t>Arvin Union Elementary</t>
  </si>
  <si>
    <t>Bakersfield City Elementary</t>
  </si>
  <si>
    <t>Beardsley Elementary</t>
  </si>
  <si>
    <t>Belridge Elementary</t>
  </si>
  <si>
    <t>Blake Elementary</t>
  </si>
  <si>
    <t>Panama Buena Vista Union Elementary</t>
  </si>
  <si>
    <t>Buttonwillow Union Elementary</t>
  </si>
  <si>
    <t>Caliente Union Elementary</t>
  </si>
  <si>
    <t>Delano Union Elementary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</si>
  <si>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</si>
  <si>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</si>
  <si>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</si>
  <si>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</si>
  <si>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</si>
  <si>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</si>
  <si>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</si>
  <si>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 Elementary</t>
  </si>
  <si>
    <t>Kern Union High</t>
  </si>
  <si>
    <t>Kernville Union Elementary</t>
  </si>
  <si>
    <t>Lakeside Union Elementary</t>
  </si>
  <si>
    <t>Lamont Elementary</t>
  </si>
  <si>
    <t>Richland Union Elementary</t>
  </si>
  <si>
    <t>Linns Valley-Poso Flat Union</t>
  </si>
  <si>
    <t>Lost Hills Union Elementary</t>
  </si>
  <si>
    <t>Maple Elementary</t>
  </si>
  <si>
    <t>Maricopa Unified</t>
  </si>
  <si>
    <t>McKittrick Elementary</t>
  </si>
  <si>
    <t>Midway Elementary</t>
  </si>
  <si>
    <t>Mojave Unified</t>
  </si>
  <si>
    <t>Muroc Joint Unified</t>
  </si>
  <si>
    <t>Norris Elementary</t>
  </si>
  <si>
    <t>Pond Union Elementary</t>
  </si>
  <si>
    <t>Rosedale Union Elementary</t>
  </si>
  <si>
    <t>Semitropic Elementary</t>
  </si>
  <si>
    <t>Southern Kern Unified</t>
  </si>
  <si>
    <t>South Fork Union Elementary</t>
  </si>
  <si>
    <t>Standard Elementary</t>
  </si>
  <si>
    <t>Taft City Elementary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</si>
  <si>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</si>
  <si>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</si>
  <si>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</si>
  <si>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</si>
  <si>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</si>
  <si>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</si>
  <si>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</si>
  <si>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</si>
  <si>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</si>
  <si>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Armona Union Elementary</t>
  </si>
  <si>
    <t>Central Union Elementary</t>
  </si>
  <si>
    <t>Corcoran Joint Unified</t>
  </si>
  <si>
    <t>Delta View Elementary</t>
  </si>
  <si>
    <t>Hanford Elementary</t>
  </si>
  <si>
    <t>Hanford Joint Union High</t>
  </si>
  <si>
    <t>Island Union Elementary</t>
  </si>
  <si>
    <t>Kings River-Hardwick School District</t>
  </si>
  <si>
    <t>Kit Carson Union Elementary</t>
  </si>
  <si>
    <t>Lemoore Union Elementary</t>
  </si>
  <si>
    <t>Lemoore Union High</t>
  </si>
  <si>
    <t>Reef-Sunset Unified</t>
  </si>
  <si>
    <t>Kelseyville Unified</t>
  </si>
  <si>
    <t>Konocti Unified</t>
  </si>
  <si>
    <t>Lakeport Unified</t>
  </si>
  <si>
    <t>Lucerne Elementary</t>
  </si>
  <si>
    <t>Middletown Unified</t>
  </si>
  <si>
    <t>Upper Lake Union Elementary</t>
  </si>
  <si>
    <t>Upper Lake Union High</t>
  </si>
  <si>
    <t>Big Valley Joint Unified</t>
  </si>
  <si>
    <t>Janesville Union Elementary</t>
  </si>
  <si>
    <t>Johnstonville Elementary</t>
  </si>
  <si>
    <t>Lassen Union High</t>
  </si>
  <si>
    <t>Ravendale-Termo Elementary</t>
  </si>
  <si>
    <t>Richmond Elementary</t>
  </si>
  <si>
    <t>Shaffer Union Elementary</t>
  </si>
  <si>
    <t>Susanville Elementary</t>
  </si>
  <si>
    <t>Westwood Unified</t>
  </si>
  <si>
    <t>Fort Sage Unified</t>
  </si>
  <si>
    <t>ABC Unified</t>
  </si>
  <si>
    <t>Antelope Valley Union High</t>
  </si>
  <si>
    <t>Arcadia Unified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</si>
  <si>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</si>
  <si>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</si>
  <si>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</si>
  <si>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</si>
  <si>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</si>
  <si>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</si>
  <si>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Burbank Unified</t>
  </si>
  <si>
    <t>Castaic Union Elementary</t>
  </si>
  <si>
    <t>Centinela Valley Union High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</si>
  <si>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</si>
  <si>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</si>
  <si>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</si>
  <si>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</si>
  <si>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</si>
  <si>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</si>
  <si>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Eastside Union Elementary</t>
  </si>
  <si>
    <t>East Whittier City Elementary</t>
  </si>
  <si>
    <t>El Monte City Elementary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</si>
  <si>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</si>
  <si>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</si>
  <si>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</si>
  <si>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</si>
  <si>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</si>
  <si>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</si>
  <si>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Gorman Elementary</t>
  </si>
  <si>
    <t>Hawthorne Elementary</t>
  </si>
  <si>
    <t>Hermosa Beach City Elementary</t>
  </si>
  <si>
    <t>Hughes-Elizabeth Lakes Union Elementary</t>
  </si>
  <si>
    <t>Inglewood Unified</t>
  </si>
  <si>
    <t>Keppel Union Elementary</t>
  </si>
  <si>
    <t>La Canada Unified</t>
  </si>
  <si>
    <t>Lancaster Elementary</t>
  </si>
  <si>
    <t>Las Virgenes Unified</t>
  </si>
  <si>
    <t>Lawndale Elementary</t>
  </si>
  <si>
    <t>Lennox Elementary</t>
  </si>
  <si>
    <t>Little Lake City Elementary</t>
  </si>
  <si>
    <t>Long Beach Unified</t>
  </si>
  <si>
    <t>Los Angeles Unified</t>
  </si>
  <si>
    <t>Los Nietos Elementary</t>
  </si>
  <si>
    <t>Lowell Joint Elementary</t>
  </si>
  <si>
    <t>Lynwood Unified</t>
  </si>
  <si>
    <t>Monrovia Unified</t>
  </si>
  <si>
    <t>Montebello Unified</t>
  </si>
  <si>
    <t>Mountain View Elementary</t>
  </si>
  <si>
    <t>Newhall Elementary</t>
  </si>
  <si>
    <t>Norwalk-La Mirada Unified</t>
  </si>
  <si>
    <t>Palmdale Elementary</t>
  </si>
  <si>
    <t>Palos Verdes Peninsula Unified</t>
  </si>
  <si>
    <t>Paramount Unified</t>
  </si>
  <si>
    <t>Pasadena Unified</t>
  </si>
  <si>
    <t>Pomona Unified</t>
  </si>
  <si>
    <t>Rosemead Elementary</t>
  </si>
  <si>
    <t>San Marino Unified</t>
  </si>
  <si>
    <t>Santa Monica-Malibu Unified</t>
  </si>
  <si>
    <t>Saugus Union Elementary</t>
  </si>
  <si>
    <t>South Pasadena Unified</t>
  </si>
  <si>
    <t>South Whittier Elementary</t>
  </si>
  <si>
    <t>Sulphur Springs Union Elementary</t>
  </si>
  <si>
    <t>Temple City Unified</t>
  </si>
  <si>
    <t>Torrance Unified</t>
  </si>
  <si>
    <t>Valle Lindo Elementary</t>
  </si>
  <si>
    <t>West Covina Unified</t>
  </si>
  <si>
    <t>Westside Union Elementary</t>
  </si>
  <si>
    <t>Whittier City Elementary</t>
  </si>
  <si>
    <t>Whittier Union High</t>
  </si>
  <si>
    <t>William S. Hart Union High</t>
  </si>
  <si>
    <t>Wilsona Elementary</t>
  </si>
  <si>
    <t>Wiseburn Elementary</t>
  </si>
  <si>
    <t>Compton Unified</t>
  </si>
  <si>
    <t>Hacienda la Puente Unified</t>
  </si>
  <si>
    <t>Rowland Unified</t>
  </si>
  <si>
    <t>Walnut Valley Unified</t>
  </si>
  <si>
    <t>San Gabriel Unified</t>
  </si>
  <si>
    <t>Acton-Agua Dulce Unified</t>
  </si>
  <si>
    <t>Manhattan Beach Unified</t>
  </si>
  <si>
    <t>Redondo Beach Unified</t>
  </si>
  <si>
    <t>Alhambra Unified</t>
  </si>
  <si>
    <t>Alview-Dairyland Union Elementary</t>
  </si>
  <si>
    <t>Bass Lake Joint Elementary</t>
  </si>
  <si>
    <t>Chowchilla Elementary</t>
  </si>
  <si>
    <t>Chowchilla Union High</t>
  </si>
  <si>
    <t>Madera Unified</t>
  </si>
  <si>
    <t>Raymond-Knowles Union Elementary</t>
  </si>
  <si>
    <t>Golden Valley Unified School District</t>
  </si>
  <si>
    <t>Chawanakee Joint Unified</t>
  </si>
  <si>
    <t>Yosemite Unified</t>
  </si>
  <si>
    <t>Bolinas-Stinson Union Elementary</t>
  </si>
  <si>
    <t>Dixie Elementary</t>
  </si>
  <si>
    <t>Kentfield Elementary</t>
  </si>
  <si>
    <t>Laguna Joint Elementary</t>
  </si>
  <si>
    <t>Lagunitas Elementary</t>
  </si>
  <si>
    <t>Larkspur Elementary</t>
  </si>
  <si>
    <t>Lincoln Elementary</t>
  </si>
  <si>
    <t>Mill Valley Elementary</t>
  </si>
  <si>
    <t>Nicasio Elementary</t>
  </si>
  <si>
    <t>Novato Unified</t>
  </si>
  <si>
    <t>Reed Union Elementary</t>
  </si>
  <si>
    <t>Ross Elementary</t>
  </si>
  <si>
    <t>San Rafael City Elementary</t>
  </si>
  <si>
    <t>San Rafael City High</t>
  </si>
  <si>
    <t>Sausalito Elementary</t>
  </si>
  <si>
    <t>Tamalpais Union High</t>
  </si>
  <si>
    <t>Union Joint Elementary</t>
  </si>
  <si>
    <t>Shoreline Unified</t>
  </si>
  <si>
    <t>Ross Valley Elementary</t>
  </si>
  <si>
    <t>Mariposa County Unified</t>
  </si>
  <si>
    <t>Anderson Valley Unified</t>
  </si>
  <si>
    <t>Arena Union Elementary</t>
  </si>
  <si>
    <t>Fort Bragg Unified</t>
  </si>
  <si>
    <t>Manchester Union Elementary</t>
  </si>
  <si>
    <t>Mendocino Unified</t>
  </si>
  <si>
    <t>Point Arena Joint Union High</t>
  </si>
  <si>
    <t>Round Valley Unified</t>
  </si>
  <si>
    <t>Ukiah Unified</t>
  </si>
  <si>
    <t>Willits Unified</t>
  </si>
  <si>
    <t>Potter Valley Community Unified</t>
  </si>
  <si>
    <t>Laytonville Unified</t>
  </si>
  <si>
    <t>Leggett Valley Unified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</si>
  <si>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</si>
  <si>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</si>
  <si>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</si>
  <si>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</si>
  <si>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</si>
  <si>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</si>
  <si>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>Livingston Union Elementary</t>
  </si>
  <si>
    <t>Los Banos Unified</t>
  </si>
  <si>
    <t>McSwain Union Elementary</t>
  </si>
  <si>
    <t>Merced City Elementary</t>
  </si>
  <si>
    <t>Merced Union High</t>
  </si>
  <si>
    <t>Plainsburg Union Elementary</t>
  </si>
  <si>
    <t>Planada Elementary</t>
  </si>
  <si>
    <t>Snelling-Merced Falls Union Elementary</t>
  </si>
  <si>
    <t>Weaver Union Elementary</t>
  </si>
  <si>
    <t>Winton Elementary</t>
  </si>
  <si>
    <t>Gustine Unified</t>
  </si>
  <si>
    <t>Merced River Union Elementary</t>
  </si>
  <si>
    <t>Dos Palos Oro Loma Jt. Unified</t>
  </si>
  <si>
    <t>Delhi Unified</t>
  </si>
  <si>
    <t>Surprise Valley Joint Unified</t>
  </si>
  <si>
    <t>Modoc Joint Unified</t>
  </si>
  <si>
    <t>Tulelake Basin Joint Unified</t>
  </si>
  <si>
    <t>Eastern Sierra Unified</t>
  </si>
  <si>
    <t>Mammoth Unified</t>
  </si>
  <si>
    <t>Alisal Union Elementary</t>
  </si>
  <si>
    <t>Bradley Union Elementary</t>
  </si>
  <si>
    <t>Carmel Unified</t>
  </si>
  <si>
    <t>Chualar Union Elementary</t>
  </si>
  <si>
    <t>Graves Elementary</t>
  </si>
  <si>
    <t>King City Union Elementary</t>
  </si>
  <si>
    <t>King City Joint Union High</t>
  </si>
  <si>
    <t>Lagunita Elementary</t>
  </si>
  <si>
    <t>Mission Union Elementary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</si>
  <si>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</si>
  <si>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</si>
  <si>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</si>
  <si>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</si>
  <si>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</si>
  <si>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</si>
  <si>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</si>
  <si>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</si>
  <si>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</si>
  <si>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</si>
  <si>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</si>
  <si>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Pacific Unified</t>
  </si>
  <si>
    <t>Soledad Unified</t>
  </si>
  <si>
    <t>Gonzales Unified</t>
  </si>
  <si>
    <t>Calistoga Joint Unified</t>
  </si>
  <si>
    <t>Howell Mountain Elementary</t>
  </si>
  <si>
    <t>Napa Valley Unified</t>
  </si>
  <si>
    <t>Pope Valley Union Elementary</t>
  </si>
  <si>
    <t>St. Helena Unified</t>
  </si>
  <si>
    <t>Chicago Park Elementary</t>
  </si>
  <si>
    <t>Clear Creek Elementary</t>
  </si>
  <si>
    <t>Grass Valley Elementary</t>
  </si>
  <si>
    <t>Nevada City Elementary</t>
  </si>
  <si>
    <t>Nevada Joint Union High</t>
  </si>
  <si>
    <t>Pleasant Ridge Union Elementary</t>
  </si>
  <si>
    <t>Pleasant Valley Elementary</t>
  </si>
  <si>
    <t>Ready Springs Union Elementary</t>
  </si>
  <si>
    <t>Union Hill Elementary</t>
  </si>
  <si>
    <t>Twin Ridges Elementary</t>
  </si>
  <si>
    <t>Anaheim Elementary</t>
  </si>
  <si>
    <t>Anaheim Union High</t>
  </si>
  <si>
    <t>Brea-Olinda Unified</t>
  </si>
  <si>
    <t>Buena Park Elementary</t>
  </si>
  <si>
    <t>Capistrano Unified</t>
  </si>
  <si>
    <t>Centralia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</si>
  <si>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</si>
  <si>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</si>
  <si>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</si>
  <si>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</si>
  <si>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</si>
  <si>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</si>
  <si>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</si>
  <si>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Laguna Beach Unified</t>
  </si>
  <si>
    <t>La Habra City Elementary</t>
  </si>
  <si>
    <t>Magnolia Elementary</t>
  </si>
  <si>
    <t>Newport-Mesa Unified</t>
  </si>
  <si>
    <t>Ocean View Elementary</t>
  </si>
  <si>
    <t>Orange Unified</t>
  </si>
  <si>
    <t>Placentia-Yorba Linda Unified</t>
  </si>
  <si>
    <t>Santa Ana Unified</t>
  </si>
  <si>
    <t>Savanna Elementary</t>
  </si>
  <si>
    <t>Westminster Elementary</t>
  </si>
  <si>
    <t>Saddleback Valley Unified</t>
  </si>
  <si>
    <t>Tustin Unified</t>
  </si>
  <si>
    <t>Irvine Unified</t>
  </si>
  <si>
    <t>Los Alamitos Unified</t>
  </si>
  <si>
    <t>Ackerman Elementary</t>
  </si>
  <si>
    <t>Alta-Dutch Flat Union Elementary</t>
  </si>
  <si>
    <t>Auburn Union Elementary</t>
  </si>
  <si>
    <t>Colfax Elementary</t>
  </si>
  <si>
    <t>Dry Creek Joint Elementary</t>
  </si>
  <si>
    <t>Eureka Union Elementary</t>
  </si>
  <si>
    <t>Foresthill Union Elementary</t>
  </si>
  <si>
    <t>Loomis Union Elementary</t>
  </si>
  <si>
    <t>Newcastle Elementary</t>
  </si>
  <si>
    <t>Ophir Elementary</t>
  </si>
  <si>
    <t>Placer Hills Union Elementary</t>
  </si>
  <si>
    <t>Placer Union High</t>
  </si>
  <si>
    <t>Roseville City Elementary</t>
  </si>
  <si>
    <t>Roseville Joint Union High</t>
  </si>
  <si>
    <t>Tahoe-Truckee Joint Unified</t>
  </si>
  <si>
    <t>Western Placer Unified</t>
  </si>
  <si>
    <t>Rocklin Unified</t>
  </si>
  <si>
    <t>Plumas Unified</t>
  </si>
  <si>
    <t>Alvord Unified</t>
  </si>
  <si>
    <t>Banning Unified</t>
  </si>
  <si>
    <t>Beaumont Unified</t>
  </si>
  <si>
    <t>Corona-Norco Unified</t>
  </si>
  <si>
    <t>Desert Center Unified</t>
  </si>
  <si>
    <t>Desert Sands Unified</t>
  </si>
  <si>
    <t>Hemet Unified</t>
  </si>
  <si>
    <t>Jurupa Unified</t>
  </si>
  <si>
    <t>Menifee Union Elementary</t>
  </si>
  <si>
    <t>Moreno Valley Unified</t>
  </si>
  <si>
    <t>Nuview Union Elementary</t>
  </si>
  <si>
    <t>Palm Springs Unified</t>
  </si>
  <si>
    <t>Palo Verde Unified</t>
  </si>
  <si>
    <t>Perris Elementary</t>
  </si>
  <si>
    <t>Perris Union High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</si>
  <si>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</si>
  <si>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</si>
  <si>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</si>
  <si>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</si>
  <si>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</si>
  <si>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</si>
  <si>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Murrieta Valley Unified</t>
  </si>
  <si>
    <t>Val Verde Unified</t>
  </si>
  <si>
    <t>Arcohe Union Elementary</t>
  </si>
  <si>
    <t>Del Paso Heights Elementary</t>
  </si>
  <si>
    <t>Elk Grove Unified</t>
  </si>
  <si>
    <t>Elverta Joint Elementary</t>
  </si>
  <si>
    <t>Folsom-Cordova Unified</t>
  </si>
  <si>
    <t>Galt Joint Union Elementary</t>
  </si>
  <si>
    <t>Galt Joint Union High</t>
  </si>
  <si>
    <t>Grant Joint Union High</t>
  </si>
  <si>
    <t>North Sacramento Elementary</t>
  </si>
  <si>
    <t>Rio Linda Union Elementary</t>
  </si>
  <si>
    <t>River Delta Joint Unified</t>
  </si>
  <si>
    <t>Robla Elementary</t>
  </si>
  <si>
    <t>Sacramento City Unified</t>
  </si>
  <si>
    <t>San Juan Unified</t>
  </si>
  <si>
    <t>Center Joint Unified</t>
  </si>
  <si>
    <t>Natomas Unified</t>
  </si>
  <si>
    <t>Bitterwater-Tully Union Elemen</t>
  </si>
  <si>
    <t>Cienega Union Elementary</t>
  </si>
  <si>
    <t>Hollister School District</t>
  </si>
  <si>
    <t>Jefferson Elementary</t>
  </si>
  <si>
    <t>North County Joint Union Elementary</t>
  </si>
  <si>
    <t>Panoche Elementary</t>
  </si>
  <si>
    <t>San Benito High</t>
  </si>
  <si>
    <t>Southside Elementary</t>
  </si>
  <si>
    <t>Tres Pinos Union Elementary</t>
  </si>
  <si>
    <t>Willow Grove Union Elementary</t>
  </si>
  <si>
    <t>Aromas/San Juan Unified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</si>
  <si>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</si>
  <si>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</si>
  <si>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</si>
  <si>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</si>
  <si>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</si>
  <si>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</si>
  <si>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</si>
  <si>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</si>
  <si>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</si>
  <si>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Etiwanda Elementary</t>
  </si>
  <si>
    <t>Fontana Unified</t>
  </si>
  <si>
    <t>Helendale Elementary</t>
  </si>
  <si>
    <t>Morongo Unified</t>
  </si>
  <si>
    <t>Mt. Baldy Joint Elementary</t>
  </si>
  <si>
    <t>Needles Unified</t>
  </si>
  <si>
    <t>Ontario-Montclair Elementary</t>
  </si>
  <si>
    <t>Oro Grande Elementary</t>
  </si>
  <si>
    <t>Redlands Unified</t>
  </si>
  <si>
    <t>Rialto Unified</t>
  </si>
  <si>
    <t>Rim of the World Unified</t>
  </si>
  <si>
    <t>San Bernardino City Unified</t>
  </si>
  <si>
    <t>Trona Joint Unified</t>
  </si>
  <si>
    <t>Victor Elementary</t>
  </si>
  <si>
    <t>Victor Valley Union High</t>
  </si>
  <si>
    <t>Yucaipa-Calimesa Jt. Unified</t>
  </si>
  <si>
    <t>Baker Valley Unified</t>
  </si>
  <si>
    <t>Silver Valley Unified</t>
  </si>
  <si>
    <t>Snowline Joint Unified</t>
  </si>
  <si>
    <t>Hesperia Unified</t>
  </si>
  <si>
    <t>Lucerne Valley Unified</t>
  </si>
  <si>
    <t>Upland Unified</t>
  </si>
  <si>
    <t>Apple Valley Unified</t>
  </si>
  <si>
    <t>Alpine Union Elementary</t>
  </si>
  <si>
    <t>Bonsall Union Elementary</t>
  </si>
  <si>
    <t>Borrego Springs Unified</t>
  </si>
  <si>
    <t>Cajon Valley Union Elementary</t>
  </si>
  <si>
    <t>Cardiff Elementary</t>
  </si>
  <si>
    <t>Chula Vista Elementary</t>
  </si>
  <si>
    <t>Coronado Unified</t>
  </si>
  <si>
    <t>Dehesa Elementary</t>
  </si>
  <si>
    <t>Del Mar Union Elementary</t>
  </si>
  <si>
    <t>Encinitas Union Elementary</t>
  </si>
  <si>
    <t>Escondido Union Elementary</t>
  </si>
  <si>
    <t>Escondido Union High</t>
  </si>
  <si>
    <t>Fallbrook Union Elementary</t>
  </si>
  <si>
    <t>Fallbrook Union High</t>
  </si>
  <si>
    <t>Grossmont Union High</t>
  </si>
  <si>
    <t>Jamul-Dulzura Union Elementary</t>
  </si>
  <si>
    <t>Julian Union Elementary</t>
  </si>
  <si>
    <t>Julian Union High</t>
  </si>
  <si>
    <t>La Mesa-Spring Valley</t>
  </si>
  <si>
    <t>Lemon Grove Elementary</t>
  </si>
  <si>
    <t>Mountain Empire Unified</t>
  </si>
  <si>
    <t>National Elementary</t>
  </si>
  <si>
    <t>Poway Unified</t>
  </si>
  <si>
    <t>Ramona City Unified</t>
  </si>
  <si>
    <t>Rancho Santa Fe Elementary</t>
  </si>
  <si>
    <t>San Diego City Unified</t>
  </si>
  <si>
    <t>San Dieguito Union High</t>
  </si>
  <si>
    <t>San Pasqual Union Elementary</t>
  </si>
  <si>
    <t>Santee Elementary</t>
  </si>
  <si>
    <t>San Ysidro Elementary</t>
  </si>
  <si>
    <t>Solana Beach Elementary</t>
  </si>
  <si>
    <t>Spencer Valley Elementary</t>
  </si>
  <si>
    <t>Sweetwater Union High</t>
  </si>
  <si>
    <t>Vallecitos Elementary</t>
  </si>
  <si>
    <t>Vista Unified</t>
  </si>
  <si>
    <t>Carlsbad Unified</t>
  </si>
  <si>
    <t>Oceanside Unified</t>
  </si>
  <si>
    <t>San Marcos Unified</t>
  </si>
  <si>
    <t>Warner Unified</t>
  </si>
  <si>
    <t>Valley Center-Pauma Unified</t>
  </si>
  <si>
    <t>San Francisco Unified</t>
  </si>
  <si>
    <t>Banta Elementary</t>
  </si>
  <si>
    <t>Escalon Unified</t>
  </si>
  <si>
    <t>Holt Union Elementary</t>
  </si>
  <si>
    <t>Lammersville Elementary</t>
  </si>
  <si>
    <t>Lincoln Unified</t>
  </si>
  <si>
    <t>Linden Unified</t>
  </si>
  <si>
    <t>Lodi Unified</t>
  </si>
  <si>
    <t>Manteca Unified</t>
  </si>
  <si>
    <t>New Hope Elementary</t>
  </si>
  <si>
    <t>New Jerusalem Elementary</t>
  </si>
  <si>
    <t>Oak View Union Elementary</t>
  </si>
  <si>
    <t>Ripon Unified</t>
  </si>
  <si>
    <t>Stockton City Unified</t>
  </si>
  <si>
    <t>Tracy Joint Unified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</si>
  <si>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</si>
  <si>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</si>
  <si>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</si>
  <si>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</si>
  <si>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</si>
  <si>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 Elementary</t>
  </si>
  <si>
    <t>Shandon Joint Unified</t>
  </si>
  <si>
    <t>Templeton Unified</t>
  </si>
  <si>
    <t>Paso Robles Joint Unified</t>
  </si>
  <si>
    <t>Coast Unified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</si>
  <si>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</si>
  <si>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</si>
  <si>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</si>
  <si>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</si>
  <si>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</si>
  <si>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</si>
  <si>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Jefferson Union High</t>
  </si>
  <si>
    <t>Pacifica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</si>
  <si>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</si>
  <si>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</si>
  <si>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</si>
  <si>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</si>
  <si>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</si>
  <si>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</si>
  <si>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Redwood City Elementary</t>
  </si>
  <si>
    <t>San Bruno Park Elementary</t>
  </si>
  <si>
    <t>San Carlos Elementary</t>
  </si>
  <si>
    <t>San Mateo-Foster City Elementary</t>
  </si>
  <si>
    <t>San Mateo Union High</t>
  </si>
  <si>
    <t>Sequoia Union High</t>
  </si>
  <si>
    <t>South San Francisco Unified</t>
  </si>
  <si>
    <t>Woodside Elementary</t>
  </si>
  <si>
    <t>Ballard Elementary</t>
  </si>
  <si>
    <t>Blochman Union Elementary</t>
  </si>
  <si>
    <t>Santa Maria-Bonita Elementary</t>
  </si>
  <si>
    <t>Buellton Union Elementary</t>
  </si>
  <si>
    <t>Carpinteria Unified</t>
  </si>
  <si>
    <t>Casmalia Elementary</t>
  </si>
  <si>
    <t>Cold Spring Elementary</t>
  </si>
  <si>
    <t>College Elementary</t>
  </si>
  <si>
    <t>Goleta Union Elementary</t>
  </si>
  <si>
    <t>Guadalupe Union Elementary</t>
  </si>
  <si>
    <t>Hope Elementary</t>
  </si>
  <si>
    <t>Lompoc Unified</t>
  </si>
  <si>
    <t>Los Alamos Elementary</t>
  </si>
  <si>
    <t>Los Olivos Elementary</t>
  </si>
  <si>
    <t>Montecito Union Elementary</t>
  </si>
  <si>
    <t>Orcutt Union Elementary</t>
  </si>
  <si>
    <t>Santa Barbara Elementary</t>
  </si>
  <si>
    <t>Santa Barbara High</t>
  </si>
  <si>
    <t>Santa Maria Joint Union High</t>
  </si>
  <si>
    <t>Santa Ynez Valley Union High</t>
  </si>
  <si>
    <t>Solvang Elementary</t>
  </si>
  <si>
    <t>Vista del Mar Union Elementary</t>
  </si>
  <si>
    <t>Cuyama Joint Unified</t>
  </si>
  <si>
    <t>Alum Rock Union Elementary</t>
  </si>
  <si>
    <t>Berryessa Union Elementary</t>
  </si>
  <si>
    <t>Cambrian Elementary</t>
  </si>
  <si>
    <t>Campbell Union Elementary</t>
  </si>
  <si>
    <t>Campbell Union High</t>
  </si>
  <si>
    <t>Cupertino Union Elementary</t>
  </si>
  <si>
    <t>East Side Union High</t>
  </si>
  <si>
    <t>Evergreen Elementary</t>
  </si>
  <si>
    <t>Franklin-McKinley Elementary</t>
  </si>
  <si>
    <t>Fremont Union High</t>
  </si>
  <si>
    <t>Gilroy Unified</t>
  </si>
  <si>
    <t>Lakeside Joint Elementary</t>
  </si>
  <si>
    <t>Loma Prieta Joint Union Elemen</t>
  </si>
  <si>
    <t>Los Altos Elementary</t>
  </si>
  <si>
    <t>Los Gatos Union Elementary</t>
  </si>
  <si>
    <t>Los Gatos-Saratoga Joint Union High</t>
  </si>
  <si>
    <t>Luther Burbank Elementary</t>
  </si>
  <si>
    <t>Montebello Elementary</t>
  </si>
  <si>
    <t>Moreland Elementary</t>
  </si>
  <si>
    <t>Morgan Hill Unified</t>
  </si>
  <si>
    <t>Mountain View-Whisman School</t>
  </si>
  <si>
    <t>Mountain View-Los Altos Union High</t>
  </si>
  <si>
    <t>Mt. Pleasant Elementary</t>
  </si>
  <si>
    <t>Oak Grove Elementary</t>
  </si>
  <si>
    <t>Orchard Elementary</t>
  </si>
  <si>
    <t>Palo Alto Unified</t>
  </si>
  <si>
    <t>San Jose Unified</t>
  </si>
  <si>
    <t>Santa Clara Unified</t>
  </si>
  <si>
    <t>Saratoga Union Elementary</t>
  </si>
  <si>
    <t>Sunnyvale Elementary</t>
  </si>
  <si>
    <t>Union Elementary</t>
  </si>
  <si>
    <t>Milpitas Unified</t>
  </si>
  <si>
    <t>Bonny Doon Union Elementary</t>
  </si>
  <si>
    <t>Happy Valley Elementary</t>
  </si>
  <si>
    <t>Live Oak Elementary</t>
  </si>
  <si>
    <t>Mountain Elementary</t>
  </si>
  <si>
    <t>Pacific Elementary</t>
  </si>
  <si>
    <t>Pajaro Valley Unified</t>
  </si>
  <si>
    <t>San Lorenzo Valley Unified</t>
  </si>
  <si>
    <t>Santa Cruz City Elementary</t>
  </si>
  <si>
    <t>Santa Cruz City High</t>
  </si>
  <si>
    <t>Soquel Union Elementary</t>
  </si>
  <si>
    <t>Scotts Valley Unified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</si>
  <si>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</si>
  <si>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</si>
  <si>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</si>
  <si>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</si>
  <si>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</si>
  <si>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</si>
  <si>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</si>
  <si>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Enterprise Elementary</t>
  </si>
  <si>
    <t>Fall River Joint Unified</t>
  </si>
  <si>
    <t>French Gulch-Whiskeytown Elementary</t>
  </si>
  <si>
    <t>Grant Elementary</t>
  </si>
  <si>
    <t>Happy Valley Union Elementary</t>
  </si>
  <si>
    <t>Igo, Ono, Platina Union Elementary</t>
  </si>
  <si>
    <t>Indian Springs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</si>
  <si>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</si>
  <si>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</si>
  <si>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</si>
  <si>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</si>
  <si>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</si>
  <si>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</si>
  <si>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Shasta Union Elementary</t>
  </si>
  <si>
    <t>Shasta Union High</t>
  </si>
  <si>
    <t>Whitmore Union Elementary</t>
  </si>
  <si>
    <t>Mountain Union Elementary</t>
  </si>
  <si>
    <t>Gateway Unified</t>
  </si>
  <si>
    <t>Sierra-Plumas Joint Unified</t>
  </si>
  <si>
    <t>Big Springs Union Elementary</t>
  </si>
  <si>
    <t>Bogus Elementary</t>
  </si>
  <si>
    <t>Butteville Union Elementary</t>
  </si>
  <si>
    <t>Delphic Elementary</t>
  </si>
  <si>
    <t>Dunsmuir Elementary</t>
  </si>
  <si>
    <t>Dunsmuir Joint Union High</t>
  </si>
  <si>
    <t>Etna Union Elementary</t>
  </si>
  <si>
    <t>Etna Union High</t>
  </si>
  <si>
    <t>Forks of Salmon Elementary</t>
  </si>
  <si>
    <t>Fort Jones Union Elementary</t>
  </si>
  <si>
    <t>Gazelle Union Elementary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</si>
  <si>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</si>
  <si>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</si>
  <si>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</si>
  <si>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</si>
  <si>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</si>
  <si>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</si>
  <si>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</si>
  <si>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</si>
  <si>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Quartz Valley Elementary</t>
  </si>
  <si>
    <t>Seiad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</si>
  <si>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</si>
  <si>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</si>
  <si>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</si>
  <si>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</si>
  <si>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</si>
  <si>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</si>
  <si>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</si>
  <si>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</si>
  <si>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</si>
  <si>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</si>
  <si>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</si>
  <si>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</si>
  <si>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Alexander Valley Union Elementary</t>
  </si>
  <si>
    <t>West Sonoma County Union High</t>
  </si>
  <si>
    <t>Bellevue Union Elementary</t>
  </si>
  <si>
    <t>Bennett Valley Union Elementary</t>
  </si>
  <si>
    <t>Cinnabar Elementary</t>
  </si>
  <si>
    <t>Cloverdale Unified</t>
  </si>
  <si>
    <t>Dunham Elementary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</si>
  <si>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</si>
  <si>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</si>
  <si>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</si>
  <si>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</si>
  <si>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</si>
  <si>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</si>
  <si>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Horicon Elementary</t>
  </si>
  <si>
    <t>Kenwood Elementary</t>
  </si>
  <si>
    <t>Liberty Elementary</t>
  </si>
  <si>
    <t>Mark West Union Elementary</t>
  </si>
  <si>
    <t>Monte Rio Union Elementary</t>
  </si>
  <si>
    <t>Montgomery Elementary</t>
  </si>
  <si>
    <t>Oak Grove Union Elementary</t>
  </si>
  <si>
    <t>Old Adobe Union Elementary</t>
  </si>
  <si>
    <t>Petaluma City Elementary</t>
  </si>
  <si>
    <t>Petaluma Joint Union High</t>
  </si>
  <si>
    <t>Piner-Olivet Union Elementary</t>
  </si>
  <si>
    <t>Kashia Elementary</t>
  </si>
  <si>
    <t>Rincon Valley Union Elementary</t>
  </si>
  <si>
    <t>Roseland Elementary</t>
  </si>
  <si>
    <t>Santa Rosa Elementary</t>
  </si>
  <si>
    <t>Santa Rosa High</t>
  </si>
  <si>
    <t>Sebastopol Union Elementary</t>
  </si>
  <si>
    <t>Sonoma Valley Unified</t>
  </si>
  <si>
    <t>Twin Hills Union Elementary</t>
  </si>
  <si>
    <t>Two Rock Union Elementary</t>
  </si>
  <si>
    <t>Waugh Elementary</t>
  </si>
  <si>
    <t>West Side Union Elementary</t>
  </si>
  <si>
    <t>Wilmar Union Elementary</t>
  </si>
  <si>
    <t>Wright Elementary</t>
  </si>
  <si>
    <t>Cotati-Rohnert Park Unified</t>
  </si>
  <si>
    <t>Windsor Unified</t>
  </si>
  <si>
    <t>Healdsburg Unified</t>
  </si>
  <si>
    <t>Ceres Unified</t>
  </si>
  <si>
    <t>Chatom Union Elementary</t>
  </si>
  <si>
    <t>Denair Unified</t>
  </si>
  <si>
    <t>Empire Union Elementary</t>
  </si>
  <si>
    <t>Gratton Elementary</t>
  </si>
  <si>
    <t>Hart-Ransom Union Elementary</t>
  </si>
  <si>
    <t>Keyes Union Elementary</t>
  </si>
  <si>
    <t>Knights Ferry Elementary</t>
  </si>
  <si>
    <t>La Grange Elementary</t>
  </si>
  <si>
    <t>Modesto City Elementary</t>
  </si>
  <si>
    <t>Modesto City High</t>
  </si>
  <si>
    <t>Paradise Elementary</t>
  </si>
  <si>
    <t>Patterson Joint Unified</t>
  </si>
  <si>
    <t>Roberts Ferry Union Elementary</t>
  </si>
  <si>
    <t>Salida Union Elementary</t>
  </si>
  <si>
    <t>Shiloh Elementary</t>
  </si>
  <si>
    <t>Stanislaus Union Elementary</t>
  </si>
  <si>
    <t>Sylvan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</si>
  <si>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</si>
  <si>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</si>
  <si>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</si>
  <si>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</si>
  <si>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</si>
  <si>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</si>
  <si>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>Turlock Unified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</si>
  <si>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</si>
  <si>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</si>
  <si>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</si>
  <si>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</si>
  <si>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</si>
  <si>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</si>
  <si>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Meridian Elementary</t>
  </si>
  <si>
    <t>Nuestro Elementary</t>
  </si>
  <si>
    <t>Pleasant Grove Joint Union Elementary</t>
  </si>
  <si>
    <t>Sutter Union High</t>
  </si>
  <si>
    <t>Winship-Robbins Elementary</t>
  </si>
  <si>
    <t>Yuba City Unified</t>
  </si>
  <si>
    <t>Antelope Elementary</t>
  </si>
  <si>
    <t>Bend Elementary</t>
  </si>
  <si>
    <t>Corning Union Elementary</t>
  </si>
  <si>
    <t>Corning Union High</t>
  </si>
  <si>
    <t>Elkins Elementary</t>
  </si>
  <si>
    <t>Evergreen Union Elementary</t>
  </si>
  <si>
    <t>Flournoy Union Elementary</t>
  </si>
  <si>
    <t>Gerber Union Elementary</t>
  </si>
  <si>
    <t>Kirkwood Elementary</t>
  </si>
  <si>
    <t>Lassen View Union Elementary</t>
  </si>
  <si>
    <t>Los Molinos Unified</t>
  </si>
  <si>
    <t>Manton Joint Union Elementary</t>
  </si>
  <si>
    <t>Mineral Elementary</t>
  </si>
  <si>
    <t>Plum Valley Elementary</t>
  </si>
  <si>
    <t>Red Bluff Union Elementary</t>
  </si>
  <si>
    <t>Red Bluff Joint Union High</t>
  </si>
  <si>
    <t>Reeds Creek Elementary</t>
  </si>
  <si>
    <t>Richfield Elementary</t>
  </si>
  <si>
    <t>Burnt Ranch Elementary</t>
  </si>
  <si>
    <t>Coffee Creek Elementary</t>
  </si>
  <si>
    <t>Cox Bar Elementary</t>
  </si>
  <si>
    <t>Douglas City Elementary</t>
  </si>
  <si>
    <t>Junction City Elementary</t>
  </si>
  <si>
    <t>Lewiston Elementary</t>
  </si>
  <si>
    <t>Trinity Center Elementary</t>
  </si>
  <si>
    <t>Trinity Union High</t>
  </si>
  <si>
    <t>Weaverville Elementary</t>
  </si>
  <si>
    <t>Southern Trinity Joint Unified</t>
  </si>
  <si>
    <t>Mountain Valley Unified</t>
  </si>
  <si>
    <t>Allensworth Elementary</t>
  </si>
  <si>
    <t>Alpaugh Unified</t>
  </si>
  <si>
    <t>Alta Vista Elementary</t>
  </si>
  <si>
    <t>Buena Vista Elementary</t>
  </si>
  <si>
    <t>Burton Elementary</t>
  </si>
  <si>
    <t>Citrus South Tule Elementary</t>
  </si>
  <si>
    <t>Columbine Elementary</t>
  </si>
  <si>
    <t>Cutler-Orosi Joint Unified</t>
  </si>
  <si>
    <t>Ducor Union Elementary</t>
  </si>
  <si>
    <t>Earlimart Elementary</t>
  </si>
  <si>
    <t>Exeter Union Elementary</t>
  </si>
  <si>
    <t>Exeter Union High</t>
  </si>
  <si>
    <t>Hot Springs Elementary</t>
  </si>
  <si>
    <t>Kings River Union Elementary</t>
  </si>
  <si>
    <t>Lindsay Unified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</si>
  <si>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</si>
  <si>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</si>
  <si>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</si>
  <si>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</si>
  <si>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</si>
  <si>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</si>
  <si>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</si>
  <si>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Rockford 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</si>
  <si>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</si>
  <si>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</si>
  <si>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</si>
  <si>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</si>
  <si>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</si>
  <si>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</si>
  <si>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</si>
  <si>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</si>
  <si>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</si>
  <si>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</si>
  <si>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Traver Joint Elementary</t>
  </si>
  <si>
    <t>Tulare City Elementary</t>
  </si>
  <si>
    <t>Tulare Joint Union High</t>
  </si>
  <si>
    <t>Visalia Unified</t>
  </si>
  <si>
    <t>Waukena Joint Union Elementary</t>
  </si>
  <si>
    <t>Woodlake Union Elementary</t>
  </si>
  <si>
    <t>Woodlake Union High</t>
  </si>
  <si>
    <t>Woodville Elementary</t>
  </si>
  <si>
    <t>Farmersville Unified</t>
  </si>
  <si>
    <t>Porterville Unified</t>
  </si>
  <si>
    <t>Dinuba Unified</t>
  </si>
  <si>
    <t>Belleview Elementary</t>
  </si>
  <si>
    <t>Chinese Camp Elementary</t>
  </si>
  <si>
    <t>Columbia Union Elementary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</si>
  <si>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</si>
  <si>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</si>
  <si>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</si>
  <si>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</si>
  <si>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</si>
  <si>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</si>
  <si>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</si>
  <si>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Harte-Long Barn Union Elementary</t>
  </si>
  <si>
    <t>Big Oak Flat-Groveland Unified</t>
  </si>
  <si>
    <t>Briggs Elementary</t>
  </si>
  <si>
    <t>Fillmore Unified</t>
  </si>
  <si>
    <t>Hueneme Elementary</t>
  </si>
  <si>
    <t>Mesa Union Elementary</t>
  </si>
  <si>
    <t>Mupu Elementary</t>
  </si>
  <si>
    <t>Ojai Unified</t>
  </si>
  <si>
    <t>Oxnard Elementary</t>
  </si>
  <si>
    <t>Oxnard Union High</t>
  </si>
  <si>
    <t>Rio Elementary</t>
  </si>
  <si>
    <t>Santa Clara Elementary</t>
  </si>
  <si>
    <t>Santa Paula Elementary</t>
  </si>
  <si>
    <t>Santa Paula Union High</t>
  </si>
  <si>
    <t>Simi Valley Unified</t>
  </si>
  <si>
    <t>Somis Union Elementary</t>
  </si>
  <si>
    <t>Ventura Unified</t>
  </si>
  <si>
    <t>Conejo Valley Unified</t>
  </si>
  <si>
    <t>Oak Park Unified</t>
  </si>
  <si>
    <t>Moorpark Unified</t>
  </si>
  <si>
    <t>Davis Joint Unified</t>
  </si>
  <si>
    <t>Esparto Unified</t>
  </si>
  <si>
    <t>Washington Unified</t>
  </si>
  <si>
    <t>Winters Joint Unified</t>
  </si>
  <si>
    <t>Woodland Joint Unified</t>
  </si>
  <si>
    <t>Camptonville Elementary</t>
  </si>
  <si>
    <t>Marysville Joint Unified</t>
  </si>
  <si>
    <t>Plumas Lake Elementary</t>
  </si>
  <si>
    <t>Wheatland Elementary</t>
  </si>
  <si>
    <t>Wheatland Union High</t>
  </si>
  <si>
    <t>TOTAL ALAMEDA COUNTY</t>
  </si>
  <si>
    <t>Total ADA</t>
  </si>
  <si>
    <t>TOTAL ALPINE COUNTY</t>
  </si>
  <si>
    <t>TOTAL AMADOR COUNTY</t>
  </si>
  <si>
    <t>TOTAL CALAVERAS COUNTY</t>
  </si>
  <si>
    <t>TOTAL COLUSA COUNTY</t>
  </si>
  <si>
    <t>TOTAL BUTTE COUNTY</t>
  </si>
  <si>
    <t>TOTAL CONTRA COSTA COUNTY</t>
  </si>
  <si>
    <t>TOTAL DEL NOTRE COUNTY</t>
  </si>
  <si>
    <t>TOTAL EL DORADO COUNTY</t>
  </si>
  <si>
    <t>TOTAL FRESNO COUNTY</t>
  </si>
  <si>
    <t>TOTAL GLENN COUNTY</t>
  </si>
  <si>
    <t>TOTAL HUMBOLDT COUNTY</t>
  </si>
  <si>
    <t>TOTAL IMPERIAL COUNTY</t>
  </si>
  <si>
    <t>TOTAL INYO COUNTY</t>
  </si>
  <si>
    <t>TOTAL KERN COUNTY</t>
  </si>
  <si>
    <t>TOTAL KINGS COUNTY</t>
  </si>
  <si>
    <t>TOTAL LAKE COUNTY</t>
  </si>
  <si>
    <t>TOTAL LASSEN COUNTY</t>
  </si>
  <si>
    <t>TOTAL LOS ANGELES COUNTY</t>
  </si>
  <si>
    <t>TOTAL MADERA COUNTY</t>
  </si>
  <si>
    <t>TOTAL MARIN COUNTY</t>
  </si>
  <si>
    <t>TOTAL MARIPOSA COUNTY</t>
  </si>
  <si>
    <t>TOTAL MENDOCINO COUNTY</t>
  </si>
  <si>
    <t>TOTAL MERCED COUNTY</t>
  </si>
  <si>
    <t>TOTAL MODOC COUNTY</t>
  </si>
  <si>
    <t>TOTAL MONO COUNTY</t>
  </si>
  <si>
    <t>TOTAL MONTEREY COUNTY</t>
  </si>
  <si>
    <t>TOTAL NAPA COUNTY</t>
  </si>
  <si>
    <t>TOTAL NEVADA COUNTY</t>
  </si>
  <si>
    <t>TOTAL ORANGE COUNTY</t>
  </si>
  <si>
    <t>TOTAL PLACER COUNTY</t>
  </si>
  <si>
    <t>TOTAL PLUMAS COUNTY</t>
  </si>
  <si>
    <t>TOTAL RIVERSIDE COUNTY</t>
  </si>
  <si>
    <t>TOTAL SACRAMENTO COUNTY</t>
  </si>
  <si>
    <t>TOTAL SAN BENITO COUNTY</t>
  </si>
  <si>
    <t>TOTAL SAN BERNARDINO COUNTY</t>
  </si>
  <si>
    <t>TOTAL SAN DIEGO COUNTY</t>
  </si>
  <si>
    <t>TOTAL SAN FRANCISCO COUNTY</t>
  </si>
  <si>
    <t>TOTAL SAN JOAQUIN COUNTY</t>
  </si>
  <si>
    <t>TOTAL SAN LUIS OBISPO COUNTY</t>
  </si>
  <si>
    <t>TOTAL SAN MATEO COUNTY</t>
  </si>
  <si>
    <t>TOTAL SANTA BARBARA COUNTY</t>
  </si>
  <si>
    <t>TOTAL SANTA CLARA COUNTY</t>
  </si>
  <si>
    <t>TOTAL SANTA CRUZ COUNTY</t>
  </si>
  <si>
    <t>TOTAL SHASTA COUNTY</t>
  </si>
  <si>
    <t>TOTAL SIERRA COUNTY</t>
  </si>
  <si>
    <t>TOTAL SISKIYOU COUNTY</t>
  </si>
  <si>
    <t>TOTAL SOLANO COUNTY</t>
  </si>
  <si>
    <t>TOTAL SONOMA COUNTY</t>
  </si>
  <si>
    <t>TOTAL STANISLAUS COUNTY</t>
  </si>
  <si>
    <t>TOTAL SUTTER COUNTY</t>
  </si>
  <si>
    <t>TOTAL TEHAMA COUNTY</t>
  </si>
  <si>
    <t>TOTAL TRINITY COUNTY</t>
  </si>
  <si>
    <t>TOTAL TULARE COUNTY</t>
  </si>
  <si>
    <t>TOTAL TUOLUMNE COUNTY</t>
  </si>
  <si>
    <t>TOTAL VENTURA COUNTY</t>
  </si>
  <si>
    <t>TOTAL YOLO COUNTY</t>
  </si>
  <si>
    <t>TOTAL YUBA COUNTY</t>
  </si>
  <si>
    <t>Kingsburg Elementary Charters</t>
  </si>
  <si>
    <t>Hickman Community Charter</t>
  </si>
  <si>
    <t>California Department of Education</t>
  </si>
  <si>
    <t>School Fiscal Services Division</t>
  </si>
  <si>
    <t>Prepared By:</t>
  </si>
  <si>
    <t>2007–08 P-1 Direct Service ADA</t>
  </si>
  <si>
    <t xml:space="preserve">               2007–08 P-1 Direct Service ADA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</si>
</sst>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45"/>
  <sheetViews>
    <sheetView tabSelected="1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0.5625" style="14" customWidth="1"/>
    <col min="2" max="2" width="9.8515625" style="15" bestFit="1" customWidth="1"/>
    <col min="3" max="3" width="9.57421875" style="14" bestFit="1" customWidth="1"/>
    <col min="4" max="4" width="16.57421875" style="14" bestFit="1" customWidth="1"/>
    <col min="5" max="5" width="44.57421875" style="14" bestFit="1" customWidth="1"/>
    <col min="6" max="6" width="18.140625" style="16" bestFit="1" customWidth="1"/>
    <col min="7" max="7" width="31.7109375" style="16" bestFit="1" customWidth="1"/>
    <col min="8" max="8" width="28.7109375" style="16" bestFit="1" customWidth="1"/>
    <col min="9" max="9" width="14.28125" style="16" bestFit="1" customWidth="1"/>
    <col min="10" max="10" width="32.7109375" style="16" bestFit="1" customWidth="1"/>
    <col min="11" max="11" width="45.28125" style="16" bestFit="1" customWidth="1"/>
    <col min="12" max="12" width="14.7109375" style="16" bestFit="1" customWidth="1"/>
    <col min="13" max="13" width="14.28125" style="16" bestFit="1" customWidth="1"/>
    <col min="14" max="14" width="22.28125" style="16" bestFit="1" customWidth="1"/>
    <col min="15" max="30" width="9.140625" style="4" customWidth="1"/>
    <col min="31" max="16384" width="9.140625" style="5" customWidth="1"/>
  </cols>
  <sheetData>
    <row r="1" spans="1:14" ht="15.75">
      <c r="A1" s="6" t="s">
        <v>1054</v>
      </c>
      <c r="B1" s="6"/>
      <c r="C1" s="6"/>
      <c r="D1" s="6"/>
      <c r="E1" s="6"/>
      <c r="F1" s="6"/>
      <c r="G1" s="6"/>
      <c r="H1" s="6"/>
      <c r="I1" s="6"/>
      <c r="J1" s="6"/>
      <c r="K1" s="1" t="s">
        <v>1055</v>
      </c>
      <c r="L1" s="2"/>
      <c r="M1" s="2"/>
      <c r="N1" s="2"/>
    </row>
    <row r="2" spans="1:14" ht="15.75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2"/>
      <c r="M2" s="2"/>
      <c r="N2" s="2"/>
    </row>
    <row r="3" spans="2:30" s="7" customFormat="1" ht="15.75">
      <c r="B3" s="8" t="s">
        <v>0</v>
      </c>
      <c r="C3" s="7" t="s">
        <v>1</v>
      </c>
      <c r="D3" s="7" t="s">
        <v>2</v>
      </c>
      <c r="E3" s="7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991</v>
      </c>
      <c r="M3" s="9" t="s">
        <v>10</v>
      </c>
      <c r="N3" s="9" t="s">
        <v>11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7" customFormat="1" ht="16.5" thickBot="1">
      <c r="A4" s="11"/>
      <c r="B4" s="12" t="s">
        <v>12</v>
      </c>
      <c r="C4" s="11" t="s">
        <v>12</v>
      </c>
      <c r="D4" s="11"/>
      <c r="E4" s="11"/>
      <c r="F4" s="13" t="s">
        <v>13</v>
      </c>
      <c r="G4" s="13" t="s">
        <v>13</v>
      </c>
      <c r="H4" s="13" t="s">
        <v>13</v>
      </c>
      <c r="I4" s="13" t="s">
        <v>14</v>
      </c>
      <c r="J4" s="13" t="s">
        <v>15</v>
      </c>
      <c r="K4" s="13" t="s">
        <v>15</v>
      </c>
      <c r="L4" s="13"/>
      <c r="M4" s="13" t="s">
        <v>16</v>
      </c>
      <c r="N4" s="13" t="s">
        <v>17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2:14" ht="15">
      <c r="B5" s="15" t="s">
        <v>18</v>
      </c>
      <c r="C5" s="14">
        <v>61119</v>
      </c>
      <c r="D5" s="14" t="s">
        <v>19</v>
      </c>
      <c r="E5" s="14" t="s">
        <v>20</v>
      </c>
      <c r="F5" s="16">
        <v>9795.23</v>
      </c>
      <c r="G5" s="16">
        <v>0</v>
      </c>
      <c r="H5" s="16">
        <v>0</v>
      </c>
      <c r="I5" s="16">
        <v>0</v>
      </c>
      <c r="J5" s="16">
        <v>280.99</v>
      </c>
      <c r="K5" s="16">
        <v>0</v>
      </c>
      <c r="L5" s="16">
        <f>SUM(F5:K5)</f>
        <v>10076.22</v>
      </c>
      <c r="M5" s="16">
        <v>0</v>
      </c>
      <c r="N5" s="16">
        <v>0</v>
      </c>
    </row>
    <row r="6" spans="2:14" ht="15">
      <c r="B6" s="15" t="s">
        <v>18</v>
      </c>
      <c r="C6" s="14">
        <v>61127</v>
      </c>
      <c r="D6" s="14" t="s">
        <v>19</v>
      </c>
      <c r="E6" s="14" t="s">
        <v>21</v>
      </c>
      <c r="F6" s="16">
        <v>3504.21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f aca="true" t="shared" si="0" ref="L6:L76">SUM(F6:K6)</f>
        <v>3504.21</v>
      </c>
      <c r="M6" s="16">
        <v>0</v>
      </c>
      <c r="N6" s="16">
        <v>0</v>
      </c>
    </row>
    <row r="7" spans="2:14" ht="15">
      <c r="B7" s="15" t="s">
        <v>18</v>
      </c>
      <c r="C7" s="14">
        <v>61143</v>
      </c>
      <c r="D7" s="14" t="s">
        <v>19</v>
      </c>
      <c r="E7" s="14" t="s">
        <v>22</v>
      </c>
      <c r="F7" s="16">
        <v>8195.79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f t="shared" si="0"/>
        <v>8195.79</v>
      </c>
      <c r="M7" s="16">
        <v>0</v>
      </c>
      <c r="N7" s="16">
        <v>0</v>
      </c>
    </row>
    <row r="8" spans="2:14" ht="15">
      <c r="B8" s="15" t="s">
        <v>18</v>
      </c>
      <c r="C8" s="14">
        <v>61150</v>
      </c>
      <c r="D8" s="14" t="s">
        <v>19</v>
      </c>
      <c r="E8" s="14" t="s">
        <v>23</v>
      </c>
      <c r="F8" s="16">
        <v>8592.36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f t="shared" si="0"/>
        <v>8592.36</v>
      </c>
      <c r="M8" s="16">
        <v>0</v>
      </c>
      <c r="N8" s="16">
        <v>0</v>
      </c>
    </row>
    <row r="9" spans="2:14" ht="15">
      <c r="B9" s="15" t="s">
        <v>18</v>
      </c>
      <c r="C9" s="14">
        <v>61168</v>
      </c>
      <c r="D9" s="14" t="s">
        <v>19</v>
      </c>
      <c r="E9" s="14" t="s">
        <v>24</v>
      </c>
      <c r="F9" s="16">
        <v>738.51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f t="shared" si="0"/>
        <v>738.51</v>
      </c>
      <c r="M9" s="16">
        <v>0</v>
      </c>
      <c r="N9" s="16">
        <v>738.51</v>
      </c>
    </row>
    <row r="10" spans="2:14" ht="15">
      <c r="B10" s="15" t="s">
        <v>18</v>
      </c>
      <c r="C10" s="14">
        <v>61176</v>
      </c>
      <c r="D10" s="14" t="s">
        <v>19</v>
      </c>
      <c r="E10" s="14" t="s">
        <v>25</v>
      </c>
      <c r="F10" s="16">
        <v>32136.15</v>
      </c>
      <c r="G10" s="16">
        <v>0</v>
      </c>
      <c r="H10" s="16">
        <v>0</v>
      </c>
      <c r="I10" s="16">
        <v>0</v>
      </c>
      <c r="J10" s="16">
        <v>226</v>
      </c>
      <c r="K10" s="16">
        <v>0</v>
      </c>
      <c r="L10" s="16">
        <f t="shared" si="0"/>
        <v>32362.15</v>
      </c>
      <c r="M10" s="16">
        <v>0</v>
      </c>
      <c r="N10" s="16">
        <v>0</v>
      </c>
    </row>
    <row r="11" spans="2:14" ht="15">
      <c r="B11" s="15" t="s">
        <v>18</v>
      </c>
      <c r="C11" s="14">
        <v>61192</v>
      </c>
      <c r="D11" s="14" t="s">
        <v>19</v>
      </c>
      <c r="E11" s="14" t="s">
        <v>26</v>
      </c>
      <c r="F11" s="16">
        <v>20599.25</v>
      </c>
      <c r="G11" s="16">
        <v>0</v>
      </c>
      <c r="H11" s="16">
        <v>0</v>
      </c>
      <c r="I11" s="16">
        <v>0</v>
      </c>
      <c r="J11" s="16">
        <v>191.2</v>
      </c>
      <c r="K11" s="16">
        <v>0</v>
      </c>
      <c r="L11" s="16">
        <f t="shared" si="0"/>
        <v>20790.45</v>
      </c>
      <c r="M11" s="16">
        <v>191.2</v>
      </c>
      <c r="N11" s="16">
        <v>191.2</v>
      </c>
    </row>
    <row r="12" spans="2:14" ht="15">
      <c r="B12" s="15" t="s">
        <v>18</v>
      </c>
      <c r="C12" s="14">
        <v>61200</v>
      </c>
      <c r="D12" s="14" t="s">
        <v>19</v>
      </c>
      <c r="E12" s="14" t="s">
        <v>27</v>
      </c>
      <c r="F12" s="16">
        <v>13199.99</v>
      </c>
      <c r="G12" s="16">
        <v>0</v>
      </c>
      <c r="H12" s="16">
        <v>0</v>
      </c>
      <c r="I12" s="16">
        <v>0</v>
      </c>
      <c r="J12" s="16">
        <v>712.57</v>
      </c>
      <c r="K12" s="16">
        <v>0</v>
      </c>
      <c r="L12" s="16">
        <f t="shared" si="0"/>
        <v>13912.56</v>
      </c>
      <c r="M12" s="16">
        <v>712.57</v>
      </c>
      <c r="N12" s="16">
        <v>712.57</v>
      </c>
    </row>
    <row r="13" spans="2:14" ht="15">
      <c r="B13" s="15" t="s">
        <v>18</v>
      </c>
      <c r="C13" s="14">
        <v>61218</v>
      </c>
      <c r="D13" s="14" t="s">
        <v>28</v>
      </c>
      <c r="E13" s="14" t="s">
        <v>29</v>
      </c>
      <c r="F13" s="16">
        <v>40.63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f t="shared" si="0"/>
        <v>40.63</v>
      </c>
      <c r="M13" s="16">
        <v>0</v>
      </c>
      <c r="N13" s="16">
        <v>40.63</v>
      </c>
    </row>
    <row r="14" spans="2:14" ht="15">
      <c r="B14" s="15" t="s">
        <v>18</v>
      </c>
      <c r="C14" s="14">
        <v>61234</v>
      </c>
      <c r="D14" s="14" t="s">
        <v>19</v>
      </c>
      <c r="E14" s="14" t="s">
        <v>30</v>
      </c>
      <c r="F14" s="16">
        <v>7067.38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f t="shared" si="0"/>
        <v>7067.38</v>
      </c>
      <c r="M14" s="16">
        <v>0</v>
      </c>
      <c r="N14" s="16">
        <v>0</v>
      </c>
    </row>
    <row r="15" spans="2:14" ht="15">
      <c r="B15" s="15" t="s">
        <v>18</v>
      </c>
      <c r="C15" s="14">
        <v>61242</v>
      </c>
      <c r="D15" s="14" t="s">
        <v>19</v>
      </c>
      <c r="E15" s="14" t="s">
        <v>31</v>
      </c>
      <c r="F15" s="16">
        <v>13005.11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f t="shared" si="0"/>
        <v>13005.11</v>
      </c>
      <c r="M15" s="16">
        <v>0</v>
      </c>
      <c r="N15" s="16">
        <v>0</v>
      </c>
    </row>
    <row r="16" spans="2:14" ht="15">
      <c r="B16" s="15" t="s">
        <v>18</v>
      </c>
      <c r="C16" s="14">
        <v>61259</v>
      </c>
      <c r="D16" s="14" t="s">
        <v>19</v>
      </c>
      <c r="E16" s="14" t="s">
        <v>32</v>
      </c>
      <c r="F16" s="16">
        <v>37690.75</v>
      </c>
      <c r="G16" s="16">
        <v>0</v>
      </c>
      <c r="H16" s="16">
        <v>0</v>
      </c>
      <c r="I16" s="16">
        <v>0</v>
      </c>
      <c r="J16" s="16">
        <v>6562.23</v>
      </c>
      <c r="K16" s="16">
        <v>0</v>
      </c>
      <c r="L16" s="16">
        <f t="shared" si="0"/>
        <v>44252.979999999996</v>
      </c>
      <c r="M16" s="16">
        <v>0</v>
      </c>
      <c r="N16" s="16">
        <v>0</v>
      </c>
    </row>
    <row r="17" spans="2:14" ht="15">
      <c r="B17" s="15" t="s">
        <v>18</v>
      </c>
      <c r="C17" s="14">
        <v>61275</v>
      </c>
      <c r="D17" s="14" t="s">
        <v>19</v>
      </c>
      <c r="E17" s="14" t="s">
        <v>33</v>
      </c>
      <c r="F17" s="16">
        <v>2544.12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f t="shared" si="0"/>
        <v>2544.12</v>
      </c>
      <c r="M17" s="16">
        <v>0</v>
      </c>
      <c r="N17" s="16">
        <v>0</v>
      </c>
    </row>
    <row r="18" spans="2:14" ht="15">
      <c r="B18" s="15" t="s">
        <v>18</v>
      </c>
      <c r="C18" s="14">
        <v>61291</v>
      </c>
      <c r="D18" s="14" t="s">
        <v>19</v>
      </c>
      <c r="E18" s="14" t="s">
        <v>34</v>
      </c>
      <c r="F18" s="16">
        <v>8675.06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f t="shared" si="0"/>
        <v>8675.06</v>
      </c>
      <c r="M18" s="16">
        <v>0</v>
      </c>
      <c r="N18" s="16">
        <v>0</v>
      </c>
    </row>
    <row r="19" spans="2:14" ht="15">
      <c r="B19" s="15" t="s">
        <v>18</v>
      </c>
      <c r="C19" s="14">
        <v>61309</v>
      </c>
      <c r="D19" s="14" t="s">
        <v>19</v>
      </c>
      <c r="E19" s="14" t="s">
        <v>35</v>
      </c>
      <c r="F19" s="16">
        <v>11322.71</v>
      </c>
      <c r="G19" s="16">
        <v>0</v>
      </c>
      <c r="H19" s="16">
        <v>0</v>
      </c>
      <c r="I19" s="16">
        <v>0</v>
      </c>
      <c r="J19" s="16">
        <v>315.2</v>
      </c>
      <c r="K19" s="16">
        <v>0</v>
      </c>
      <c r="L19" s="16">
        <f t="shared" si="0"/>
        <v>11637.91</v>
      </c>
      <c r="M19" s="16">
        <v>0</v>
      </c>
      <c r="N19" s="16">
        <v>0</v>
      </c>
    </row>
    <row r="20" spans="2:14" ht="15">
      <c r="B20" s="15" t="s">
        <v>18</v>
      </c>
      <c r="C20" s="14">
        <v>75093</v>
      </c>
      <c r="D20" s="14" t="s">
        <v>19</v>
      </c>
      <c r="E20" s="14" t="s">
        <v>36</v>
      </c>
      <c r="F20" s="16">
        <v>5162.56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f t="shared" si="0"/>
        <v>5162.56</v>
      </c>
      <c r="M20" s="16">
        <v>0</v>
      </c>
      <c r="N20" s="16">
        <v>0</v>
      </c>
    </row>
    <row r="21" spans="2:14" ht="15">
      <c r="B21" s="15" t="s">
        <v>18</v>
      </c>
      <c r="C21" s="14">
        <v>75101</v>
      </c>
      <c r="D21" s="14" t="s">
        <v>19</v>
      </c>
      <c r="E21" s="14" t="s">
        <v>37</v>
      </c>
      <c r="F21" s="16">
        <v>14540.02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f t="shared" si="0"/>
        <v>14540.02</v>
      </c>
      <c r="M21" s="16">
        <v>0</v>
      </c>
      <c r="N21" s="16">
        <v>0</v>
      </c>
    </row>
    <row r="22" spans="2:14" ht="15">
      <c r="B22" s="15" t="s">
        <v>18</v>
      </c>
      <c r="C22" s="14">
        <v>75119</v>
      </c>
      <c r="D22" s="14" t="s">
        <v>19</v>
      </c>
      <c r="E22" s="14" t="s">
        <v>38</v>
      </c>
      <c r="F22" s="16">
        <v>195.74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f t="shared" si="0"/>
        <v>195.74</v>
      </c>
      <c r="M22" s="16">
        <v>0</v>
      </c>
      <c r="N22" s="16">
        <v>195.74</v>
      </c>
    </row>
    <row r="23" spans="1:14" s="20" customFormat="1" ht="15.75">
      <c r="A23" s="17" t="s">
        <v>990</v>
      </c>
      <c r="B23" s="18"/>
      <c r="C23" s="17"/>
      <c r="D23" s="17"/>
      <c r="E23" s="17"/>
      <c r="F23" s="19"/>
      <c r="G23" s="19"/>
      <c r="H23" s="19"/>
      <c r="I23" s="19"/>
      <c r="J23" s="19"/>
      <c r="K23" s="19"/>
      <c r="L23" s="19"/>
      <c r="M23" s="19"/>
      <c r="N23" s="19">
        <f>SUM(N5:N22)</f>
        <v>1878.6500000000003</v>
      </c>
    </row>
    <row r="24" spans="2:14" ht="15">
      <c r="B24" s="15" t="s">
        <v>39</v>
      </c>
      <c r="C24" s="14">
        <v>61333</v>
      </c>
      <c r="D24" s="14" t="s">
        <v>19</v>
      </c>
      <c r="E24" s="14" t="s">
        <v>40</v>
      </c>
      <c r="F24" s="16">
        <v>112.74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f t="shared" si="0"/>
        <v>112.74</v>
      </c>
      <c r="M24" s="16">
        <v>0</v>
      </c>
      <c r="N24" s="16">
        <v>112.74</v>
      </c>
    </row>
    <row r="25" spans="1:14" s="20" customFormat="1" ht="15.75">
      <c r="A25" s="17" t="s">
        <v>992</v>
      </c>
      <c r="B25" s="18"/>
      <c r="C25" s="17"/>
      <c r="D25" s="17"/>
      <c r="E25" s="17"/>
      <c r="F25" s="19"/>
      <c r="G25" s="19"/>
      <c r="H25" s="19"/>
      <c r="I25" s="19"/>
      <c r="J25" s="19"/>
      <c r="K25" s="19"/>
      <c r="L25" s="19"/>
      <c r="M25" s="19"/>
      <c r="N25" s="19">
        <f>N24</f>
        <v>112.74</v>
      </c>
    </row>
    <row r="26" spans="2:14" ht="15">
      <c r="B26" s="15" t="s">
        <v>41</v>
      </c>
      <c r="C26" s="14">
        <v>73981</v>
      </c>
      <c r="D26" s="14" t="s">
        <v>19</v>
      </c>
      <c r="E26" s="14" t="s">
        <v>42</v>
      </c>
      <c r="F26" s="16">
        <v>4257.21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f t="shared" si="0"/>
        <v>4257.21</v>
      </c>
      <c r="M26" s="16">
        <v>0</v>
      </c>
      <c r="N26" s="16">
        <v>0</v>
      </c>
    </row>
    <row r="27" spans="1:14" s="20" customFormat="1" ht="15.75">
      <c r="A27" s="17" t="s">
        <v>993</v>
      </c>
      <c r="B27" s="18"/>
      <c r="C27" s="17"/>
      <c r="D27" s="17"/>
      <c r="E27" s="17"/>
      <c r="F27" s="19"/>
      <c r="G27" s="19"/>
      <c r="H27" s="19"/>
      <c r="I27" s="19"/>
      <c r="J27" s="19"/>
      <c r="K27" s="19"/>
      <c r="L27" s="19"/>
      <c r="M27" s="19"/>
      <c r="N27" s="19">
        <f>N26</f>
        <v>0</v>
      </c>
    </row>
    <row r="28" spans="2:14" ht="15">
      <c r="B28" s="15" t="s">
        <v>43</v>
      </c>
      <c r="C28" s="14">
        <v>61382</v>
      </c>
      <c r="D28" s="14" t="s">
        <v>28</v>
      </c>
      <c r="E28" s="14" t="s">
        <v>44</v>
      </c>
      <c r="F28" s="16">
        <v>118.66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f t="shared" si="0"/>
        <v>118.66</v>
      </c>
      <c r="M28" s="16">
        <v>0</v>
      </c>
      <c r="N28" s="16">
        <v>118.66</v>
      </c>
    </row>
    <row r="29" spans="2:14" ht="15">
      <c r="B29" s="15" t="s">
        <v>43</v>
      </c>
      <c r="C29" s="14">
        <v>61408</v>
      </c>
      <c r="D29" s="14" t="s">
        <v>19</v>
      </c>
      <c r="E29" s="14" t="s">
        <v>45</v>
      </c>
      <c r="F29" s="16">
        <v>622.46</v>
      </c>
      <c r="G29" s="16">
        <v>0</v>
      </c>
      <c r="H29" s="16">
        <v>0</v>
      </c>
      <c r="I29" s="16">
        <v>0</v>
      </c>
      <c r="J29" s="16">
        <v>131.64</v>
      </c>
      <c r="K29" s="16">
        <v>0</v>
      </c>
      <c r="L29" s="16">
        <f t="shared" si="0"/>
        <v>754.1</v>
      </c>
      <c r="M29" s="16">
        <v>0</v>
      </c>
      <c r="N29" s="16">
        <v>754.1</v>
      </c>
    </row>
    <row r="30" spans="2:14" ht="15">
      <c r="B30" s="15" t="s">
        <v>43</v>
      </c>
      <c r="C30" s="14">
        <v>61424</v>
      </c>
      <c r="D30" s="14" t="s">
        <v>19</v>
      </c>
      <c r="E30" s="14" t="s">
        <v>46</v>
      </c>
      <c r="F30" s="16">
        <v>12321.89</v>
      </c>
      <c r="G30" s="16">
        <v>0</v>
      </c>
      <c r="H30" s="16">
        <v>0</v>
      </c>
      <c r="I30" s="16">
        <v>0</v>
      </c>
      <c r="J30" s="16">
        <v>419.63</v>
      </c>
      <c r="K30" s="16">
        <v>0</v>
      </c>
      <c r="L30" s="16">
        <f t="shared" si="0"/>
        <v>12741.519999999999</v>
      </c>
      <c r="M30" s="16">
        <v>0</v>
      </c>
      <c r="N30" s="16">
        <v>0</v>
      </c>
    </row>
    <row r="31" spans="2:14" ht="15">
      <c r="B31" s="15" t="s">
        <v>43</v>
      </c>
      <c r="C31" s="14">
        <v>61432</v>
      </c>
      <c r="D31" s="14" t="s">
        <v>19</v>
      </c>
      <c r="E31" s="14" t="s">
        <v>47</v>
      </c>
      <c r="F31" s="16">
        <v>1097.85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f t="shared" si="0"/>
        <v>1097.85</v>
      </c>
      <c r="M31" s="16">
        <v>0</v>
      </c>
      <c r="N31" s="16">
        <v>1097.85</v>
      </c>
    </row>
    <row r="32" spans="2:14" ht="15">
      <c r="B32" s="15" t="s">
        <v>43</v>
      </c>
      <c r="C32" s="14">
        <v>61440</v>
      </c>
      <c r="D32" s="14" t="s">
        <v>28</v>
      </c>
      <c r="E32" s="14" t="s">
        <v>48</v>
      </c>
      <c r="F32" s="16">
        <v>37.14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f t="shared" si="0"/>
        <v>37.14</v>
      </c>
      <c r="M32" s="16">
        <v>0</v>
      </c>
      <c r="N32" s="16">
        <v>37.14</v>
      </c>
    </row>
    <row r="33" spans="2:14" ht="15">
      <c r="B33" s="15" t="s">
        <v>43</v>
      </c>
      <c r="C33" s="14">
        <v>61457</v>
      </c>
      <c r="D33" s="14" t="s">
        <v>28</v>
      </c>
      <c r="E33" s="14" t="s">
        <v>49</v>
      </c>
      <c r="F33" s="16">
        <v>139.11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f t="shared" si="0"/>
        <v>139.11</v>
      </c>
      <c r="M33" s="16">
        <v>0</v>
      </c>
      <c r="N33" s="16">
        <v>139.11</v>
      </c>
    </row>
    <row r="34" spans="2:14" ht="15">
      <c r="B34" s="15" t="s">
        <v>43</v>
      </c>
      <c r="C34" s="14">
        <v>61499</v>
      </c>
      <c r="D34" s="14" t="s">
        <v>28</v>
      </c>
      <c r="E34" s="14" t="s">
        <v>50</v>
      </c>
      <c r="F34" s="16">
        <v>251.1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f t="shared" si="0"/>
        <v>251.1</v>
      </c>
      <c r="M34" s="16">
        <v>0</v>
      </c>
      <c r="N34" s="16">
        <v>251.1</v>
      </c>
    </row>
    <row r="35" spans="2:14" ht="15">
      <c r="B35" s="15" t="s">
        <v>43</v>
      </c>
      <c r="C35" s="14">
        <v>61507</v>
      </c>
      <c r="D35" s="14" t="s">
        <v>28</v>
      </c>
      <c r="E35" s="14" t="s">
        <v>51</v>
      </c>
      <c r="F35" s="16">
        <v>2749.97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f t="shared" si="0"/>
        <v>2749.97</v>
      </c>
      <c r="M35" s="16">
        <v>0</v>
      </c>
      <c r="N35" s="16">
        <v>0</v>
      </c>
    </row>
    <row r="36" spans="2:14" ht="15">
      <c r="B36" s="15" t="s">
        <v>43</v>
      </c>
      <c r="C36" s="14">
        <v>61515</v>
      </c>
      <c r="D36" s="14" t="s">
        <v>52</v>
      </c>
      <c r="E36" s="14" t="s">
        <v>53</v>
      </c>
      <c r="F36" s="16">
        <v>2530.09</v>
      </c>
      <c r="G36" s="16">
        <v>0</v>
      </c>
      <c r="H36" s="16">
        <v>0</v>
      </c>
      <c r="I36" s="16">
        <v>153.88</v>
      </c>
      <c r="J36" s="16">
        <v>0</v>
      </c>
      <c r="K36" s="16">
        <v>0</v>
      </c>
      <c r="L36" s="16">
        <f t="shared" si="0"/>
        <v>2683.9700000000003</v>
      </c>
      <c r="M36" s="16">
        <v>0</v>
      </c>
      <c r="N36" s="16">
        <v>0</v>
      </c>
    </row>
    <row r="37" spans="2:14" ht="15">
      <c r="B37" s="15" t="s">
        <v>43</v>
      </c>
      <c r="C37" s="14">
        <v>61523</v>
      </c>
      <c r="D37" s="14" t="s">
        <v>28</v>
      </c>
      <c r="E37" s="14" t="s">
        <v>54</v>
      </c>
      <c r="F37" s="16">
        <v>1252.04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f t="shared" si="0"/>
        <v>1252.04</v>
      </c>
      <c r="M37" s="16">
        <v>0</v>
      </c>
      <c r="N37" s="16">
        <v>0</v>
      </c>
    </row>
    <row r="38" spans="2:14" ht="15">
      <c r="B38" s="15" t="s">
        <v>43</v>
      </c>
      <c r="C38" s="14">
        <v>61531</v>
      </c>
      <c r="D38" s="14" t="s">
        <v>19</v>
      </c>
      <c r="E38" s="14" t="s">
        <v>55</v>
      </c>
      <c r="F38" s="16">
        <v>4106.17</v>
      </c>
      <c r="G38" s="16">
        <v>0</v>
      </c>
      <c r="H38" s="16">
        <v>0</v>
      </c>
      <c r="I38" s="16">
        <v>0</v>
      </c>
      <c r="J38" s="16">
        <v>589.07</v>
      </c>
      <c r="K38" s="16">
        <v>0</v>
      </c>
      <c r="L38" s="16">
        <f t="shared" si="0"/>
        <v>4695.24</v>
      </c>
      <c r="M38" s="16">
        <v>0</v>
      </c>
      <c r="N38" s="16">
        <v>0</v>
      </c>
    </row>
    <row r="39" spans="2:14" ht="15">
      <c r="B39" s="15" t="s">
        <v>43</v>
      </c>
      <c r="C39" s="14">
        <v>61549</v>
      </c>
      <c r="D39" s="14" t="s">
        <v>28</v>
      </c>
      <c r="E39" s="14" t="s">
        <v>56</v>
      </c>
      <c r="F39" s="16">
        <v>1383.91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f t="shared" si="0"/>
        <v>1383.91</v>
      </c>
      <c r="M39" s="16">
        <v>0</v>
      </c>
      <c r="N39" s="16">
        <v>0</v>
      </c>
    </row>
    <row r="40" spans="2:14" ht="15">
      <c r="B40" s="15" t="s">
        <v>43</v>
      </c>
      <c r="C40" s="14">
        <v>73379</v>
      </c>
      <c r="D40" s="14" t="s">
        <v>28</v>
      </c>
      <c r="E40" s="14" t="s">
        <v>57</v>
      </c>
      <c r="F40" s="16">
        <v>88.66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f t="shared" si="0"/>
        <v>88.66</v>
      </c>
      <c r="M40" s="16">
        <v>0</v>
      </c>
      <c r="N40" s="16">
        <v>88.66</v>
      </c>
    </row>
    <row r="41" spans="2:14" ht="15">
      <c r="B41" s="15" t="s">
        <v>43</v>
      </c>
      <c r="C41" s="14">
        <v>75507</v>
      </c>
      <c r="D41" s="14" t="s">
        <v>19</v>
      </c>
      <c r="E41" s="14" t="s">
        <v>58</v>
      </c>
      <c r="F41" s="16">
        <v>1938.84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f t="shared" si="0"/>
        <v>1938.84</v>
      </c>
      <c r="M41" s="16">
        <v>0</v>
      </c>
      <c r="N41" s="16">
        <v>0</v>
      </c>
    </row>
    <row r="42" spans="1:14" s="20" customFormat="1" ht="15.75">
      <c r="A42" s="17" t="s">
        <v>996</v>
      </c>
      <c r="B42" s="18"/>
      <c r="C42" s="17"/>
      <c r="D42" s="17"/>
      <c r="E42" s="17"/>
      <c r="F42" s="19"/>
      <c r="G42" s="19"/>
      <c r="H42" s="19"/>
      <c r="I42" s="19"/>
      <c r="J42" s="19"/>
      <c r="K42" s="19"/>
      <c r="L42" s="19"/>
      <c r="M42" s="19"/>
      <c r="N42" s="19">
        <f>SUM(N28:N41)</f>
        <v>2486.62</v>
      </c>
    </row>
    <row r="43" spans="2:14" ht="15">
      <c r="B43" s="15" t="s">
        <v>59</v>
      </c>
      <c r="C43" s="14">
        <v>61556</v>
      </c>
      <c r="D43" s="14" t="s">
        <v>52</v>
      </c>
      <c r="E43" s="14" t="s">
        <v>60</v>
      </c>
      <c r="F43" s="16">
        <v>899.15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f t="shared" si="0"/>
        <v>899.15</v>
      </c>
      <c r="M43" s="16">
        <v>0</v>
      </c>
      <c r="N43" s="16">
        <v>0</v>
      </c>
    </row>
    <row r="44" spans="2:14" ht="15">
      <c r="B44" s="15" t="s">
        <v>59</v>
      </c>
      <c r="C44" s="14">
        <v>61564</v>
      </c>
      <c r="D44" s="14" t="s">
        <v>19</v>
      </c>
      <c r="E44" s="14" t="s">
        <v>61</v>
      </c>
      <c r="F44" s="16">
        <v>3401.25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f t="shared" si="0"/>
        <v>3401.25</v>
      </c>
      <c r="M44" s="16">
        <v>0</v>
      </c>
      <c r="N44" s="16">
        <v>0</v>
      </c>
    </row>
    <row r="45" spans="2:14" ht="15">
      <c r="B45" s="15" t="s">
        <v>59</v>
      </c>
      <c r="C45" s="14">
        <v>61572</v>
      </c>
      <c r="D45" s="14" t="s">
        <v>28</v>
      </c>
      <c r="E45" s="14" t="s">
        <v>62</v>
      </c>
      <c r="F45" s="16">
        <v>729.56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f t="shared" si="0"/>
        <v>729.56</v>
      </c>
      <c r="M45" s="16">
        <v>0</v>
      </c>
      <c r="N45" s="16">
        <v>729.56</v>
      </c>
    </row>
    <row r="46" spans="2:14" ht="15">
      <c r="B46" s="15" t="s">
        <v>59</v>
      </c>
      <c r="C46" s="14">
        <v>61580</v>
      </c>
      <c r="D46" s="14" t="s">
        <v>28</v>
      </c>
      <c r="E46" s="14" t="s">
        <v>63</v>
      </c>
      <c r="F46" s="16">
        <v>812.53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f t="shared" si="0"/>
        <v>812.53</v>
      </c>
      <c r="M46" s="16">
        <v>0</v>
      </c>
      <c r="N46" s="16">
        <v>812.53</v>
      </c>
    </row>
    <row r="47" spans="1:14" s="20" customFormat="1" ht="15.75">
      <c r="A47" s="17" t="s">
        <v>994</v>
      </c>
      <c r="B47" s="18"/>
      <c r="C47" s="17"/>
      <c r="D47" s="17"/>
      <c r="E47" s="17"/>
      <c r="F47" s="19"/>
      <c r="G47" s="19"/>
      <c r="H47" s="19"/>
      <c r="I47" s="19"/>
      <c r="J47" s="19"/>
      <c r="K47" s="19"/>
      <c r="L47" s="19"/>
      <c r="M47" s="19"/>
      <c r="N47" s="19">
        <f>SUM(N43:N46)</f>
        <v>1542.09</v>
      </c>
    </row>
    <row r="48" spans="2:14" ht="15">
      <c r="B48" s="15" t="s">
        <v>64</v>
      </c>
      <c r="C48" s="14">
        <v>61598</v>
      </c>
      <c r="D48" s="14" t="s">
        <v>19</v>
      </c>
      <c r="E48" s="14" t="s">
        <v>65</v>
      </c>
      <c r="F48" s="16">
        <v>1294.57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f t="shared" si="0"/>
        <v>1294.57</v>
      </c>
      <c r="M48" s="16">
        <v>0</v>
      </c>
      <c r="N48" s="16">
        <v>1294.57</v>
      </c>
    </row>
    <row r="49" spans="2:14" ht="15">
      <c r="B49" s="15" t="s">
        <v>64</v>
      </c>
      <c r="C49" s="14">
        <v>61606</v>
      </c>
      <c r="D49" s="14" t="s">
        <v>19</v>
      </c>
      <c r="E49" s="14" t="s">
        <v>66</v>
      </c>
      <c r="F49" s="16">
        <v>443.98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f t="shared" si="0"/>
        <v>443.98</v>
      </c>
      <c r="M49" s="16">
        <v>0</v>
      </c>
      <c r="N49" s="16">
        <v>443.98</v>
      </c>
    </row>
    <row r="50" spans="2:14" ht="15">
      <c r="B50" s="15" t="s">
        <v>64</v>
      </c>
      <c r="C50" s="14">
        <v>61614</v>
      </c>
      <c r="D50" s="14" t="s">
        <v>19</v>
      </c>
      <c r="E50" s="14" t="s">
        <v>67</v>
      </c>
      <c r="F50" s="16">
        <v>1271.92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f t="shared" si="0"/>
        <v>1271.92</v>
      </c>
      <c r="M50" s="16">
        <v>0</v>
      </c>
      <c r="N50" s="16">
        <v>1271.92</v>
      </c>
    </row>
    <row r="51" spans="2:14" ht="15">
      <c r="B51" s="15" t="s">
        <v>64</v>
      </c>
      <c r="C51" s="14">
        <v>61622</v>
      </c>
      <c r="D51" s="14" t="s">
        <v>19</v>
      </c>
      <c r="E51" s="14" t="s">
        <v>68</v>
      </c>
      <c r="F51" s="16">
        <v>1158.96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f t="shared" si="0"/>
        <v>1158.96</v>
      </c>
      <c r="M51" s="16">
        <v>0</v>
      </c>
      <c r="N51" s="16">
        <v>1158.96</v>
      </c>
    </row>
    <row r="52" spans="1:14" s="20" customFormat="1" ht="15.75">
      <c r="A52" s="17" t="s">
        <v>995</v>
      </c>
      <c r="B52" s="18"/>
      <c r="C52" s="17"/>
      <c r="D52" s="17"/>
      <c r="E52" s="17"/>
      <c r="F52" s="19"/>
      <c r="G52" s="19"/>
      <c r="H52" s="19"/>
      <c r="I52" s="19"/>
      <c r="J52" s="19"/>
      <c r="K52" s="19"/>
      <c r="L52" s="19"/>
      <c r="M52" s="19"/>
      <c r="N52" s="19">
        <f>SUM(N48:N51)</f>
        <v>4169.43</v>
      </c>
    </row>
    <row r="53" spans="2:14" ht="15">
      <c r="B53" s="15" t="s">
        <v>69</v>
      </c>
      <c r="C53" s="14">
        <v>61630</v>
      </c>
      <c r="D53" s="14" t="s">
        <v>52</v>
      </c>
      <c r="E53" s="14" t="s">
        <v>70</v>
      </c>
      <c r="F53" s="16">
        <v>5582.79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f t="shared" si="0"/>
        <v>5582.79</v>
      </c>
      <c r="M53" s="16">
        <v>0</v>
      </c>
      <c r="N53" s="16">
        <v>0</v>
      </c>
    </row>
    <row r="54" spans="2:14" ht="15">
      <c r="B54" s="15" t="s">
        <v>69</v>
      </c>
      <c r="C54" s="14">
        <v>61648</v>
      </c>
      <c r="D54" s="14" t="s">
        <v>19</v>
      </c>
      <c r="E54" s="14" t="s">
        <v>71</v>
      </c>
      <c r="F54" s="16">
        <v>18829.04</v>
      </c>
      <c r="G54" s="16">
        <v>0</v>
      </c>
      <c r="H54" s="16">
        <v>0</v>
      </c>
      <c r="I54" s="16">
        <v>0</v>
      </c>
      <c r="J54" s="16">
        <v>186.33</v>
      </c>
      <c r="K54" s="16">
        <v>0</v>
      </c>
      <c r="L54" s="16">
        <f t="shared" si="0"/>
        <v>19015.370000000003</v>
      </c>
      <c r="M54" s="16">
        <v>0</v>
      </c>
      <c r="N54" s="16">
        <v>0</v>
      </c>
    </row>
    <row r="55" spans="2:14" ht="15">
      <c r="B55" s="15" t="s">
        <v>69</v>
      </c>
      <c r="C55" s="14">
        <v>61655</v>
      </c>
      <c r="D55" s="14" t="s">
        <v>28</v>
      </c>
      <c r="E55" s="14" t="s">
        <v>72</v>
      </c>
      <c r="F55" s="16">
        <v>7441.58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f t="shared" si="0"/>
        <v>7441.58</v>
      </c>
      <c r="M55" s="16">
        <v>0</v>
      </c>
      <c r="N55" s="16">
        <v>0</v>
      </c>
    </row>
    <row r="56" spans="2:14" ht="15">
      <c r="B56" s="15" t="s">
        <v>69</v>
      </c>
      <c r="C56" s="14">
        <v>61663</v>
      </c>
      <c r="D56" s="14" t="s">
        <v>28</v>
      </c>
      <c r="E56" s="14" t="s">
        <v>73</v>
      </c>
      <c r="F56" s="16">
        <v>1596.33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f t="shared" si="0"/>
        <v>1596.33</v>
      </c>
      <c r="M56" s="16">
        <v>0</v>
      </c>
      <c r="N56" s="16">
        <v>0</v>
      </c>
    </row>
    <row r="57" spans="2:14" ht="15">
      <c r="B57" s="15" t="s">
        <v>69</v>
      </c>
      <c r="C57" s="14">
        <v>61671</v>
      </c>
      <c r="D57" s="14" t="s">
        <v>28</v>
      </c>
      <c r="E57" s="14" t="s">
        <v>74</v>
      </c>
      <c r="F57" s="16">
        <v>66.2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f t="shared" si="0"/>
        <v>66.2</v>
      </c>
      <c r="M57" s="16">
        <v>0</v>
      </c>
      <c r="N57" s="16">
        <v>66.2</v>
      </c>
    </row>
    <row r="58" spans="2:14" ht="15">
      <c r="B58" s="15" t="s">
        <v>69</v>
      </c>
      <c r="C58" s="14">
        <v>61697</v>
      </c>
      <c r="D58" s="14" t="s">
        <v>19</v>
      </c>
      <c r="E58" s="14" t="s">
        <v>75</v>
      </c>
      <c r="F58" s="16">
        <v>1632.88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f t="shared" si="0"/>
        <v>1632.88</v>
      </c>
      <c r="M58" s="16">
        <v>0</v>
      </c>
      <c r="N58" s="16">
        <v>0</v>
      </c>
    </row>
    <row r="59" spans="2:14" ht="15">
      <c r="B59" s="15" t="s">
        <v>69</v>
      </c>
      <c r="C59" s="14">
        <v>61705</v>
      </c>
      <c r="D59" s="14" t="s">
        <v>28</v>
      </c>
      <c r="E59" s="14" t="s">
        <v>76</v>
      </c>
      <c r="F59" s="16">
        <v>474.23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f t="shared" si="0"/>
        <v>474.23</v>
      </c>
      <c r="M59" s="16">
        <v>0</v>
      </c>
      <c r="N59" s="16">
        <v>474.23</v>
      </c>
    </row>
    <row r="60" spans="2:14" ht="15">
      <c r="B60" s="15" t="s">
        <v>69</v>
      </c>
      <c r="C60" s="14">
        <v>61713</v>
      </c>
      <c r="D60" s="14" t="s">
        <v>28</v>
      </c>
      <c r="E60" s="14" t="s">
        <v>77</v>
      </c>
      <c r="F60" s="16">
        <v>3083.86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f t="shared" si="0"/>
        <v>3083.86</v>
      </c>
      <c r="M60" s="16">
        <v>0</v>
      </c>
      <c r="N60" s="16">
        <v>0</v>
      </c>
    </row>
    <row r="61" spans="2:14" ht="15">
      <c r="B61" s="15" t="s">
        <v>69</v>
      </c>
      <c r="C61" s="14">
        <v>61721</v>
      </c>
      <c r="D61" s="14" t="s">
        <v>52</v>
      </c>
      <c r="E61" s="14" t="s">
        <v>78</v>
      </c>
      <c r="F61" s="16">
        <v>5926.72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f t="shared" si="0"/>
        <v>5926.72</v>
      </c>
      <c r="M61" s="16">
        <v>0</v>
      </c>
      <c r="N61" s="16">
        <v>0</v>
      </c>
    </row>
    <row r="62" spans="2:14" ht="15">
      <c r="B62" s="15" t="s">
        <v>69</v>
      </c>
      <c r="C62" s="14">
        <v>61739</v>
      </c>
      <c r="D62" s="14" t="s">
        <v>19</v>
      </c>
      <c r="E62" s="14" t="s">
        <v>79</v>
      </c>
      <c r="F62" s="16">
        <v>3945.75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f t="shared" si="0"/>
        <v>3945.75</v>
      </c>
      <c r="M62" s="16">
        <v>0</v>
      </c>
      <c r="N62" s="16">
        <v>0</v>
      </c>
    </row>
    <row r="63" spans="2:14" ht="15">
      <c r="B63" s="15" t="s">
        <v>69</v>
      </c>
      <c r="C63" s="14">
        <v>61747</v>
      </c>
      <c r="D63" s="14" t="s">
        <v>28</v>
      </c>
      <c r="E63" s="14" t="s">
        <v>80</v>
      </c>
      <c r="F63" s="16">
        <v>1702.64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f t="shared" si="0"/>
        <v>1702.64</v>
      </c>
      <c r="M63" s="16">
        <v>0</v>
      </c>
      <c r="N63" s="16">
        <v>0</v>
      </c>
    </row>
    <row r="64" spans="2:14" ht="15">
      <c r="B64" s="15" t="s">
        <v>69</v>
      </c>
      <c r="C64" s="14">
        <v>61754</v>
      </c>
      <c r="D64" s="14" t="s">
        <v>19</v>
      </c>
      <c r="E64" s="14" t="s">
        <v>81</v>
      </c>
      <c r="F64" s="16">
        <v>33442.33</v>
      </c>
      <c r="G64" s="16">
        <v>0</v>
      </c>
      <c r="H64" s="16">
        <v>0</v>
      </c>
      <c r="I64" s="16">
        <v>0</v>
      </c>
      <c r="J64" s="16">
        <v>163.75</v>
      </c>
      <c r="K64" s="16">
        <v>0</v>
      </c>
      <c r="L64" s="16">
        <f t="shared" si="0"/>
        <v>33606.08</v>
      </c>
      <c r="M64" s="16">
        <v>0</v>
      </c>
      <c r="N64" s="16">
        <v>0</v>
      </c>
    </row>
    <row r="65" spans="2:14" ht="15">
      <c r="B65" s="15" t="s">
        <v>69</v>
      </c>
      <c r="C65" s="14">
        <v>61762</v>
      </c>
      <c r="D65" s="14" t="s">
        <v>28</v>
      </c>
      <c r="E65" s="14" t="s">
        <v>82</v>
      </c>
      <c r="F65" s="16">
        <v>4354.73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f t="shared" si="0"/>
        <v>4354.73</v>
      </c>
      <c r="M65" s="16">
        <v>0</v>
      </c>
      <c r="N65" s="16">
        <v>0</v>
      </c>
    </row>
    <row r="66" spans="2:14" ht="15">
      <c r="B66" s="15" t="s">
        <v>69</v>
      </c>
      <c r="C66" s="14">
        <v>61770</v>
      </c>
      <c r="D66" s="14" t="s">
        <v>28</v>
      </c>
      <c r="E66" s="14" t="s">
        <v>83</v>
      </c>
      <c r="F66" s="16">
        <v>2399.9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f t="shared" si="0"/>
        <v>2399.9</v>
      </c>
      <c r="M66" s="16">
        <v>0</v>
      </c>
      <c r="N66" s="16">
        <v>0</v>
      </c>
    </row>
    <row r="67" spans="2:14" ht="15">
      <c r="B67" s="15" t="s">
        <v>69</v>
      </c>
      <c r="C67" s="14">
        <v>61788</v>
      </c>
      <c r="D67" s="14" t="s">
        <v>19</v>
      </c>
      <c r="E67" s="14" t="s">
        <v>84</v>
      </c>
      <c r="F67" s="16">
        <v>8864.3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f t="shared" si="0"/>
        <v>8864.3</v>
      </c>
      <c r="M67" s="16">
        <v>0</v>
      </c>
      <c r="N67" s="16">
        <v>0</v>
      </c>
    </row>
    <row r="68" spans="2:14" ht="15">
      <c r="B68" s="15" t="s">
        <v>69</v>
      </c>
      <c r="C68" s="14">
        <v>61796</v>
      </c>
      <c r="D68" s="14" t="s">
        <v>19</v>
      </c>
      <c r="E68" s="14" t="s">
        <v>85</v>
      </c>
      <c r="F68" s="16">
        <v>28175.24</v>
      </c>
      <c r="G68" s="16">
        <v>0</v>
      </c>
      <c r="H68" s="16">
        <v>0</v>
      </c>
      <c r="I68" s="16">
        <v>0</v>
      </c>
      <c r="J68" s="16">
        <v>532.87</v>
      </c>
      <c r="K68" s="16">
        <v>0</v>
      </c>
      <c r="L68" s="16">
        <f t="shared" si="0"/>
        <v>28708.11</v>
      </c>
      <c r="M68" s="16">
        <v>0</v>
      </c>
      <c r="N68" s="16">
        <v>0</v>
      </c>
    </row>
    <row r="69" spans="2:14" ht="15">
      <c r="B69" s="15" t="s">
        <v>69</v>
      </c>
      <c r="C69" s="14">
        <v>61804</v>
      </c>
      <c r="D69" s="14" t="s">
        <v>19</v>
      </c>
      <c r="E69" s="14" t="s">
        <v>86</v>
      </c>
      <c r="F69" s="16">
        <v>23925.59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f t="shared" si="0"/>
        <v>23925.59</v>
      </c>
      <c r="M69" s="16">
        <v>0</v>
      </c>
      <c r="N69" s="16">
        <v>0</v>
      </c>
    </row>
    <row r="70" spans="2:14" ht="15">
      <c r="B70" s="15" t="s">
        <v>69</v>
      </c>
      <c r="C70" s="14">
        <v>61812</v>
      </c>
      <c r="D70" s="14" t="s">
        <v>28</v>
      </c>
      <c r="E70" s="14" t="s">
        <v>87</v>
      </c>
      <c r="F70" s="16">
        <v>3060.91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f t="shared" si="0"/>
        <v>3060.91</v>
      </c>
      <c r="M70" s="16">
        <v>0</v>
      </c>
      <c r="N70" s="16">
        <v>0</v>
      </c>
    </row>
    <row r="71" spans="1:14" s="20" customFormat="1" ht="15.75">
      <c r="A71" s="17" t="s">
        <v>997</v>
      </c>
      <c r="B71" s="18"/>
      <c r="C71" s="17"/>
      <c r="D71" s="17"/>
      <c r="E71" s="17"/>
      <c r="F71" s="19"/>
      <c r="G71" s="19"/>
      <c r="H71" s="19"/>
      <c r="I71" s="19"/>
      <c r="J71" s="19"/>
      <c r="K71" s="19"/>
      <c r="L71" s="19"/>
      <c r="M71" s="19"/>
      <c r="N71" s="19">
        <f>SUM(N53:N70)</f>
        <v>540.4300000000001</v>
      </c>
    </row>
    <row r="72" spans="2:14" ht="15">
      <c r="B72" s="15" t="s">
        <v>88</v>
      </c>
      <c r="C72" s="14">
        <v>61820</v>
      </c>
      <c r="D72" s="14" t="s">
        <v>19</v>
      </c>
      <c r="E72" s="14" t="s">
        <v>89</v>
      </c>
      <c r="F72" s="16">
        <v>3563.91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f t="shared" si="0"/>
        <v>3563.91</v>
      </c>
      <c r="M72" s="16">
        <v>0</v>
      </c>
      <c r="N72" s="16">
        <v>0</v>
      </c>
    </row>
    <row r="73" spans="1:14" s="20" customFormat="1" ht="15.75">
      <c r="A73" s="17" t="s">
        <v>998</v>
      </c>
      <c r="B73" s="18"/>
      <c r="C73" s="17"/>
      <c r="D73" s="17"/>
      <c r="E73" s="17"/>
      <c r="F73" s="19"/>
      <c r="G73" s="19"/>
      <c r="H73" s="19"/>
      <c r="I73" s="19"/>
      <c r="J73" s="19"/>
      <c r="K73" s="19"/>
      <c r="L73" s="19"/>
      <c r="M73" s="19"/>
      <c r="N73" s="19">
        <f>-N72</f>
        <v>0</v>
      </c>
    </row>
    <row r="74" spans="2:14" ht="15">
      <c r="B74" s="15" t="s">
        <v>90</v>
      </c>
      <c r="C74" s="14">
        <v>61838</v>
      </c>
      <c r="D74" s="14" t="s">
        <v>28</v>
      </c>
      <c r="E74" s="14" t="s">
        <v>91</v>
      </c>
      <c r="F74" s="16">
        <v>4497.92</v>
      </c>
      <c r="G74" s="16">
        <v>0</v>
      </c>
      <c r="H74" s="16">
        <v>0</v>
      </c>
      <c r="I74" s="16">
        <v>345.43</v>
      </c>
      <c r="J74" s="16">
        <v>0</v>
      </c>
      <c r="K74" s="16">
        <v>0</v>
      </c>
      <c r="L74" s="16">
        <f t="shared" si="0"/>
        <v>4843.35</v>
      </c>
      <c r="M74" s="16">
        <v>0</v>
      </c>
      <c r="N74" s="16">
        <v>0</v>
      </c>
    </row>
    <row r="75" spans="2:14" ht="15">
      <c r="B75" s="15" t="s">
        <v>90</v>
      </c>
      <c r="C75" s="14">
        <v>61846</v>
      </c>
      <c r="D75" s="14" t="s">
        <v>28</v>
      </c>
      <c r="E75" s="14" t="s">
        <v>92</v>
      </c>
      <c r="F75" s="16">
        <v>439.31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f t="shared" si="0"/>
        <v>439.31</v>
      </c>
      <c r="M75" s="16">
        <v>0</v>
      </c>
      <c r="N75" s="16">
        <v>439.31</v>
      </c>
    </row>
    <row r="76" spans="2:14" ht="15">
      <c r="B76" s="15" t="s">
        <v>90</v>
      </c>
      <c r="C76" s="14">
        <v>61853</v>
      </c>
      <c r="D76" s="14" t="s">
        <v>52</v>
      </c>
      <c r="E76" s="14" t="s">
        <v>93</v>
      </c>
      <c r="F76" s="16">
        <v>7241.06</v>
      </c>
      <c r="G76" s="16">
        <v>0</v>
      </c>
      <c r="H76" s="16">
        <v>0</v>
      </c>
      <c r="I76" s="16">
        <v>120.78</v>
      </c>
      <c r="J76" s="16">
        <v>0</v>
      </c>
      <c r="K76" s="16">
        <v>0</v>
      </c>
      <c r="L76" s="16">
        <f t="shared" si="0"/>
        <v>7361.84</v>
      </c>
      <c r="M76" s="16">
        <v>0</v>
      </c>
      <c r="N76" s="16">
        <v>0</v>
      </c>
    </row>
    <row r="77" spans="2:14" ht="15">
      <c r="B77" s="15" t="s">
        <v>90</v>
      </c>
      <c r="C77" s="14">
        <v>61879</v>
      </c>
      <c r="D77" s="14" t="s">
        <v>28</v>
      </c>
      <c r="E77" s="14" t="s">
        <v>94</v>
      </c>
      <c r="F77" s="16">
        <v>561.71</v>
      </c>
      <c r="G77" s="16">
        <v>0</v>
      </c>
      <c r="H77" s="16">
        <v>0</v>
      </c>
      <c r="I77" s="16">
        <v>94.06</v>
      </c>
      <c r="J77" s="16">
        <v>0</v>
      </c>
      <c r="K77" s="16">
        <v>0</v>
      </c>
      <c r="L77" s="16">
        <f aca="true" t="shared" si="1" ref="L77:L144">SUM(F77:K77)</f>
        <v>655.77</v>
      </c>
      <c r="M77" s="16">
        <v>0</v>
      </c>
      <c r="N77" s="16">
        <v>655.77</v>
      </c>
    </row>
    <row r="78" spans="2:14" ht="15">
      <c r="B78" s="15" t="s">
        <v>90</v>
      </c>
      <c r="C78" s="14">
        <v>61887</v>
      </c>
      <c r="D78" s="14" t="s">
        <v>28</v>
      </c>
      <c r="E78" s="14" t="s">
        <v>95</v>
      </c>
      <c r="F78" s="16">
        <v>522.6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f t="shared" si="1"/>
        <v>522.6</v>
      </c>
      <c r="M78" s="16">
        <v>0</v>
      </c>
      <c r="N78" s="16">
        <v>522.6</v>
      </c>
    </row>
    <row r="79" spans="2:14" ht="15">
      <c r="B79" s="15" t="s">
        <v>90</v>
      </c>
      <c r="C79" s="14">
        <v>61895</v>
      </c>
      <c r="D79" s="14" t="s">
        <v>28</v>
      </c>
      <c r="E79" s="14" t="s">
        <v>96</v>
      </c>
      <c r="F79" s="16">
        <v>32.61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f t="shared" si="1"/>
        <v>32.61</v>
      </c>
      <c r="M79" s="16">
        <v>0</v>
      </c>
      <c r="N79" s="16">
        <v>32.61</v>
      </c>
    </row>
    <row r="80" spans="2:14" ht="15">
      <c r="B80" s="15" t="s">
        <v>90</v>
      </c>
      <c r="C80" s="14">
        <v>61903</v>
      </c>
      <c r="D80" s="14" t="s">
        <v>19</v>
      </c>
      <c r="E80" s="14" t="s">
        <v>97</v>
      </c>
      <c r="F80" s="16">
        <v>4152.26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f t="shared" si="1"/>
        <v>4152.26</v>
      </c>
      <c r="M80" s="16">
        <v>0</v>
      </c>
      <c r="N80" s="16">
        <v>0</v>
      </c>
    </row>
    <row r="81" spans="2:14" ht="15">
      <c r="B81" s="15" t="s">
        <v>90</v>
      </c>
      <c r="C81" s="14">
        <v>61911</v>
      </c>
      <c r="D81" s="14" t="s">
        <v>28</v>
      </c>
      <c r="E81" s="14" t="s">
        <v>98</v>
      </c>
      <c r="F81" s="16">
        <v>193.51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f t="shared" si="1"/>
        <v>193.51</v>
      </c>
      <c r="M81" s="16">
        <v>0</v>
      </c>
      <c r="N81" s="16">
        <v>193.51</v>
      </c>
    </row>
    <row r="82" spans="2:14" ht="15">
      <c r="B82" s="15" t="s">
        <v>90</v>
      </c>
      <c r="C82" s="14">
        <v>61929</v>
      </c>
      <c r="D82" s="14" t="s">
        <v>28</v>
      </c>
      <c r="E82" s="14" t="s">
        <v>99</v>
      </c>
      <c r="F82" s="16">
        <v>1373.46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f t="shared" si="1"/>
        <v>1373.46</v>
      </c>
      <c r="M82" s="16">
        <v>0</v>
      </c>
      <c r="N82" s="16">
        <v>0</v>
      </c>
    </row>
    <row r="83" spans="2:14" ht="15">
      <c r="B83" s="15" t="s">
        <v>90</v>
      </c>
      <c r="C83" s="14">
        <v>61945</v>
      </c>
      <c r="D83" s="14" t="s">
        <v>28</v>
      </c>
      <c r="E83" s="14" t="s">
        <v>57</v>
      </c>
      <c r="F83" s="16">
        <v>422.44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f t="shared" si="1"/>
        <v>422.44</v>
      </c>
      <c r="M83" s="16">
        <v>0</v>
      </c>
      <c r="N83" s="16">
        <v>422.44</v>
      </c>
    </row>
    <row r="84" spans="2:14" ht="15">
      <c r="B84" s="15" t="s">
        <v>90</v>
      </c>
      <c r="C84" s="14">
        <v>61952</v>
      </c>
      <c r="D84" s="14" t="s">
        <v>28</v>
      </c>
      <c r="E84" s="14" t="s">
        <v>100</v>
      </c>
      <c r="F84" s="16">
        <v>1122.38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f t="shared" si="1"/>
        <v>1122.38</v>
      </c>
      <c r="M84" s="16">
        <v>0</v>
      </c>
      <c r="N84" s="16">
        <v>0</v>
      </c>
    </row>
    <row r="85" spans="2:14" ht="15">
      <c r="B85" s="15" t="s">
        <v>90</v>
      </c>
      <c r="C85" s="14">
        <v>61960</v>
      </c>
      <c r="D85" s="14" t="s">
        <v>28</v>
      </c>
      <c r="E85" s="14" t="s">
        <v>101</v>
      </c>
      <c r="F85" s="16">
        <v>732.69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f t="shared" si="1"/>
        <v>732.69</v>
      </c>
      <c r="M85" s="16">
        <v>0</v>
      </c>
      <c r="N85" s="16">
        <v>732.69</v>
      </c>
    </row>
    <row r="86" spans="2:14" ht="15">
      <c r="B86" s="15" t="s">
        <v>90</v>
      </c>
      <c r="C86" s="14">
        <v>61978</v>
      </c>
      <c r="D86" s="14" t="s">
        <v>28</v>
      </c>
      <c r="E86" s="14" t="s">
        <v>102</v>
      </c>
      <c r="F86" s="16">
        <v>3796.48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f t="shared" si="1"/>
        <v>3796.48</v>
      </c>
      <c r="M86" s="16">
        <v>0</v>
      </c>
      <c r="N86" s="16">
        <v>0</v>
      </c>
    </row>
    <row r="87" spans="2:14" ht="15">
      <c r="B87" s="15" t="s">
        <v>90</v>
      </c>
      <c r="C87" s="14">
        <v>61986</v>
      </c>
      <c r="D87" s="14" t="s">
        <v>28</v>
      </c>
      <c r="E87" s="14" t="s">
        <v>103</v>
      </c>
      <c r="F87" s="16">
        <v>15.56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f t="shared" si="1"/>
        <v>15.56</v>
      </c>
      <c r="M87" s="16">
        <v>0</v>
      </c>
      <c r="N87" s="16">
        <v>15.56</v>
      </c>
    </row>
    <row r="88" spans="2:14" ht="15">
      <c r="B88" s="15" t="s">
        <v>90</v>
      </c>
      <c r="C88" s="14">
        <v>73783</v>
      </c>
      <c r="D88" s="14" t="s">
        <v>19</v>
      </c>
      <c r="E88" s="14" t="s">
        <v>104</v>
      </c>
      <c r="F88" s="16">
        <v>1876.29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f t="shared" si="1"/>
        <v>1876.29</v>
      </c>
      <c r="M88" s="16">
        <v>0</v>
      </c>
      <c r="N88" s="16">
        <v>0</v>
      </c>
    </row>
    <row r="89" spans="1:14" s="20" customFormat="1" ht="15.75">
      <c r="A89" s="17" t="s">
        <v>999</v>
      </c>
      <c r="B89" s="18"/>
      <c r="C89" s="17"/>
      <c r="D89" s="17"/>
      <c r="E89" s="17"/>
      <c r="F89" s="19"/>
      <c r="G89" s="19"/>
      <c r="H89" s="19"/>
      <c r="I89" s="19"/>
      <c r="J89" s="19"/>
      <c r="K89" s="19"/>
      <c r="L89" s="19"/>
      <c r="M89" s="19"/>
      <c r="N89" s="19">
        <f>SUM(N74:N88)</f>
        <v>3014.49</v>
      </c>
    </row>
    <row r="90" spans="2:14" ht="15">
      <c r="B90" s="15">
        <v>10</v>
      </c>
      <c r="C90" s="14">
        <v>61994</v>
      </c>
      <c r="D90" s="14" t="s">
        <v>28</v>
      </c>
      <c r="E90" s="14" t="s">
        <v>105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192.65</v>
      </c>
      <c r="L90" s="16">
        <f t="shared" si="1"/>
        <v>192.65</v>
      </c>
      <c r="M90" s="16">
        <v>0</v>
      </c>
      <c r="N90" s="16">
        <v>192.65</v>
      </c>
    </row>
    <row r="91" spans="2:14" ht="15">
      <c r="B91" s="15">
        <v>10</v>
      </c>
      <c r="C91" s="14">
        <v>62000</v>
      </c>
      <c r="D91" s="14" t="s">
        <v>28</v>
      </c>
      <c r="E91" s="14" t="s">
        <v>106</v>
      </c>
      <c r="F91" s="16">
        <v>332.48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f t="shared" si="1"/>
        <v>332.48</v>
      </c>
      <c r="M91" s="16">
        <v>0</v>
      </c>
      <c r="N91" s="16">
        <v>332.48</v>
      </c>
    </row>
    <row r="92" spans="2:14" ht="15">
      <c r="B92" s="15">
        <v>10</v>
      </c>
      <c r="C92" s="14">
        <v>62026</v>
      </c>
      <c r="D92" s="14" t="s">
        <v>28</v>
      </c>
      <c r="E92" s="14" t="s">
        <v>107</v>
      </c>
      <c r="F92" s="16">
        <v>35.26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f t="shared" si="1"/>
        <v>35.26</v>
      </c>
      <c r="M92" s="16">
        <v>0</v>
      </c>
      <c r="N92" s="16">
        <v>35.26</v>
      </c>
    </row>
    <row r="93" spans="2:14" ht="15">
      <c r="B93" s="15">
        <v>10</v>
      </c>
      <c r="C93" s="14">
        <v>62042</v>
      </c>
      <c r="D93" s="14" t="s">
        <v>28</v>
      </c>
      <c r="E93" s="14" t="s">
        <v>108</v>
      </c>
      <c r="F93" s="16">
        <v>117.07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f t="shared" si="1"/>
        <v>117.07</v>
      </c>
      <c r="M93" s="16">
        <v>0</v>
      </c>
      <c r="N93" s="16">
        <v>117.07</v>
      </c>
    </row>
    <row r="94" spans="2:14" ht="15">
      <c r="B94" s="15">
        <v>10</v>
      </c>
      <c r="C94" s="14">
        <v>62109</v>
      </c>
      <c r="D94" s="14" t="s">
        <v>28</v>
      </c>
      <c r="E94" s="14" t="s">
        <v>109</v>
      </c>
      <c r="F94" s="16">
        <v>214.51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f t="shared" si="1"/>
        <v>214.51</v>
      </c>
      <c r="M94" s="16">
        <v>0</v>
      </c>
      <c r="N94" s="16">
        <v>214.51</v>
      </c>
    </row>
    <row r="95" spans="2:14" ht="15">
      <c r="B95" s="15">
        <v>10</v>
      </c>
      <c r="C95" s="14">
        <v>62117</v>
      </c>
      <c r="D95" s="14" t="s">
        <v>19</v>
      </c>
      <c r="E95" s="14" t="s">
        <v>110</v>
      </c>
      <c r="F95" s="16">
        <v>34490.54</v>
      </c>
      <c r="G95" s="16">
        <v>0</v>
      </c>
      <c r="H95" s="16">
        <v>0</v>
      </c>
      <c r="I95" s="16">
        <v>0</v>
      </c>
      <c r="J95" s="16">
        <v>1096.1</v>
      </c>
      <c r="K95" s="16">
        <v>0</v>
      </c>
      <c r="L95" s="16">
        <f t="shared" si="1"/>
        <v>35586.64</v>
      </c>
      <c r="M95" s="16">
        <v>0</v>
      </c>
      <c r="N95" s="16">
        <v>0</v>
      </c>
    </row>
    <row r="96" spans="2:14" ht="15">
      <c r="B96" s="15">
        <v>10</v>
      </c>
      <c r="C96" s="14">
        <v>62125</v>
      </c>
      <c r="D96" s="14" t="s">
        <v>19</v>
      </c>
      <c r="E96" s="14" t="s">
        <v>111</v>
      </c>
      <c r="F96" s="16">
        <v>3996.53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f t="shared" si="1"/>
        <v>3996.53</v>
      </c>
      <c r="M96" s="16">
        <v>0</v>
      </c>
      <c r="N96" s="16">
        <v>0</v>
      </c>
    </row>
    <row r="97" spans="2:14" ht="15">
      <c r="B97" s="15">
        <v>10</v>
      </c>
      <c r="C97" s="14">
        <v>62158</v>
      </c>
      <c r="D97" s="14" t="s">
        <v>19</v>
      </c>
      <c r="E97" s="14" t="s">
        <v>112</v>
      </c>
      <c r="F97" s="16">
        <v>2154.82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f t="shared" si="1"/>
        <v>2154.82</v>
      </c>
      <c r="M97" s="16">
        <v>0</v>
      </c>
      <c r="N97" s="16">
        <v>0</v>
      </c>
    </row>
    <row r="98" spans="2:14" ht="15">
      <c r="B98" s="15">
        <v>10</v>
      </c>
      <c r="C98" s="14">
        <v>62166</v>
      </c>
      <c r="D98" s="14" t="s">
        <v>19</v>
      </c>
      <c r="E98" s="14" t="s">
        <v>113</v>
      </c>
      <c r="F98" s="16">
        <v>70017.8</v>
      </c>
      <c r="G98" s="16">
        <v>0</v>
      </c>
      <c r="H98" s="16">
        <v>0</v>
      </c>
      <c r="I98" s="16">
        <v>0</v>
      </c>
      <c r="J98" s="16">
        <v>1437.18</v>
      </c>
      <c r="K98" s="16">
        <v>0</v>
      </c>
      <c r="L98" s="16">
        <f t="shared" si="1"/>
        <v>71454.98</v>
      </c>
      <c r="M98" s="16">
        <v>0</v>
      </c>
      <c r="N98" s="16">
        <v>0</v>
      </c>
    </row>
    <row r="99" spans="2:14" ht="15">
      <c r="B99" s="15">
        <v>10</v>
      </c>
      <c r="C99" s="14">
        <v>62174</v>
      </c>
      <c r="D99" s="14" t="s">
        <v>28</v>
      </c>
      <c r="E99" s="14" t="s">
        <v>114</v>
      </c>
      <c r="F99" s="16">
        <v>785.02</v>
      </c>
      <c r="G99" s="16">
        <v>0</v>
      </c>
      <c r="H99" s="16">
        <v>0</v>
      </c>
      <c r="I99" s="16">
        <v>287.83</v>
      </c>
      <c r="J99" s="16">
        <v>0</v>
      </c>
      <c r="K99" s="16">
        <v>0</v>
      </c>
      <c r="L99" s="16">
        <f t="shared" si="1"/>
        <v>1072.85</v>
      </c>
      <c r="M99" s="16">
        <v>0</v>
      </c>
      <c r="N99" s="16">
        <v>0</v>
      </c>
    </row>
    <row r="100" spans="2:14" ht="15">
      <c r="B100" s="15">
        <v>10</v>
      </c>
      <c r="C100" s="14">
        <v>62240</v>
      </c>
      <c r="D100" s="14" t="s">
        <v>28</v>
      </c>
      <c r="E100" s="14" t="s">
        <v>1049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4">
        <v>2010.68</v>
      </c>
      <c r="L100" s="16">
        <f t="shared" si="1"/>
        <v>2010.68</v>
      </c>
      <c r="M100" s="16">
        <v>0</v>
      </c>
      <c r="N100" s="16">
        <v>0</v>
      </c>
    </row>
    <row r="101" spans="2:14" ht="15">
      <c r="B101" s="15">
        <v>10</v>
      </c>
      <c r="C101" s="14">
        <v>62257</v>
      </c>
      <c r="D101" s="14" t="s">
        <v>52</v>
      </c>
      <c r="E101" s="14" t="s">
        <v>115</v>
      </c>
      <c r="F101" s="16">
        <v>1186.69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f t="shared" si="1"/>
        <v>1186.69</v>
      </c>
      <c r="M101" s="16">
        <v>0</v>
      </c>
      <c r="N101" s="16">
        <v>0</v>
      </c>
    </row>
    <row r="102" spans="2:14" ht="15">
      <c r="B102" s="15">
        <v>10</v>
      </c>
      <c r="C102" s="14">
        <v>62265</v>
      </c>
      <c r="D102" s="14" t="s">
        <v>19</v>
      </c>
      <c r="E102" s="14" t="s">
        <v>116</v>
      </c>
      <c r="F102" s="16">
        <v>9033.03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f t="shared" si="1"/>
        <v>9033.03</v>
      </c>
      <c r="M102" s="16">
        <v>0</v>
      </c>
      <c r="N102" s="16">
        <v>0</v>
      </c>
    </row>
    <row r="103" spans="2:14" ht="15">
      <c r="B103" s="15">
        <v>10</v>
      </c>
      <c r="C103" s="14">
        <v>62281</v>
      </c>
      <c r="D103" s="14" t="s">
        <v>19</v>
      </c>
      <c r="E103" s="14" t="s">
        <v>117</v>
      </c>
      <c r="F103" s="16">
        <v>727.45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f t="shared" si="1"/>
        <v>727.45</v>
      </c>
      <c r="M103" s="16">
        <v>0</v>
      </c>
      <c r="N103" s="16">
        <v>727.45</v>
      </c>
    </row>
    <row r="104" spans="2:14" ht="15">
      <c r="B104" s="15">
        <v>10</v>
      </c>
      <c r="C104" s="14">
        <v>62323</v>
      </c>
      <c r="D104" s="14" t="s">
        <v>28</v>
      </c>
      <c r="E104" s="14" t="s">
        <v>118</v>
      </c>
      <c r="F104" s="16">
        <v>180.78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f t="shared" si="1"/>
        <v>180.78</v>
      </c>
      <c r="M104" s="16">
        <v>0</v>
      </c>
      <c r="N104" s="16">
        <v>180.78</v>
      </c>
    </row>
    <row r="105" spans="2:14" ht="15">
      <c r="B105" s="15">
        <v>10</v>
      </c>
      <c r="C105" s="14">
        <v>62331</v>
      </c>
      <c r="D105" s="14" t="s">
        <v>28</v>
      </c>
      <c r="E105" s="14" t="s">
        <v>119</v>
      </c>
      <c r="F105" s="16">
        <v>322.16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f t="shared" si="1"/>
        <v>322.16</v>
      </c>
      <c r="M105" s="16">
        <v>0</v>
      </c>
      <c r="N105" s="16">
        <v>322.16</v>
      </c>
    </row>
    <row r="106" spans="2:14" ht="15">
      <c r="B106" s="15">
        <v>10</v>
      </c>
      <c r="C106" s="14">
        <v>62356</v>
      </c>
      <c r="D106" s="14" t="s">
        <v>28</v>
      </c>
      <c r="E106" s="14" t="s">
        <v>120</v>
      </c>
      <c r="F106" s="16">
        <v>374.4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f t="shared" si="1"/>
        <v>374.4</v>
      </c>
      <c r="M106" s="16">
        <v>0</v>
      </c>
      <c r="N106" s="16">
        <v>374.4</v>
      </c>
    </row>
    <row r="107" spans="2:14" ht="15">
      <c r="B107" s="15">
        <v>10</v>
      </c>
      <c r="C107" s="14">
        <v>62364</v>
      </c>
      <c r="D107" s="14" t="s">
        <v>19</v>
      </c>
      <c r="E107" s="14" t="s">
        <v>121</v>
      </c>
      <c r="F107" s="16">
        <v>3283.98</v>
      </c>
      <c r="G107" s="16">
        <v>0</v>
      </c>
      <c r="H107" s="16">
        <v>0</v>
      </c>
      <c r="I107" s="16">
        <v>0</v>
      </c>
      <c r="J107" s="16">
        <v>466.94</v>
      </c>
      <c r="K107" s="16">
        <v>0</v>
      </c>
      <c r="L107" s="16">
        <f t="shared" si="1"/>
        <v>3750.92</v>
      </c>
      <c r="M107" s="16">
        <v>0</v>
      </c>
      <c r="N107" s="16">
        <v>0</v>
      </c>
    </row>
    <row r="108" spans="2:14" ht="15">
      <c r="B108" s="15">
        <v>10</v>
      </c>
      <c r="C108" s="14">
        <v>62372</v>
      </c>
      <c r="D108" s="14" t="s">
        <v>28</v>
      </c>
      <c r="E108" s="14" t="s">
        <v>122</v>
      </c>
      <c r="F108" s="16">
        <v>56.77</v>
      </c>
      <c r="G108" s="16">
        <v>0</v>
      </c>
      <c r="H108" s="16">
        <v>27.59</v>
      </c>
      <c r="I108" s="16">
        <v>0</v>
      </c>
      <c r="J108" s="16">
        <v>0</v>
      </c>
      <c r="K108" s="16">
        <v>0</v>
      </c>
      <c r="L108" s="16">
        <f t="shared" si="1"/>
        <v>84.36</v>
      </c>
      <c r="M108" s="16">
        <v>0</v>
      </c>
      <c r="N108" s="16">
        <v>84.36</v>
      </c>
    </row>
    <row r="109" spans="2:14" ht="15">
      <c r="B109" s="15">
        <v>10</v>
      </c>
      <c r="C109" s="14">
        <v>62380</v>
      </c>
      <c r="D109" s="14" t="s">
        <v>28</v>
      </c>
      <c r="E109" s="14" t="s">
        <v>123</v>
      </c>
      <c r="F109" s="16">
        <v>270.38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f t="shared" si="1"/>
        <v>270.38</v>
      </c>
      <c r="M109" s="16">
        <v>0</v>
      </c>
      <c r="N109" s="16">
        <v>270.38</v>
      </c>
    </row>
    <row r="110" spans="2:14" ht="15">
      <c r="B110" s="15">
        <v>10</v>
      </c>
      <c r="C110" s="14">
        <v>62414</v>
      </c>
      <c r="D110" s="14" t="s">
        <v>19</v>
      </c>
      <c r="E110" s="14" t="s">
        <v>124</v>
      </c>
      <c r="F110" s="16">
        <v>8237.61</v>
      </c>
      <c r="G110" s="16">
        <v>0</v>
      </c>
      <c r="H110" s="16">
        <v>0</v>
      </c>
      <c r="I110" s="16">
        <v>0</v>
      </c>
      <c r="J110" s="16">
        <v>1388.65</v>
      </c>
      <c r="K110" s="16">
        <v>0</v>
      </c>
      <c r="L110" s="16">
        <f t="shared" si="1"/>
        <v>9626.26</v>
      </c>
      <c r="M110" s="16">
        <v>0</v>
      </c>
      <c r="N110" s="16">
        <v>0</v>
      </c>
    </row>
    <row r="111" spans="2:14" ht="15">
      <c r="B111" s="15">
        <v>10</v>
      </c>
      <c r="C111" s="14">
        <v>62430</v>
      </c>
      <c r="D111" s="14" t="s">
        <v>19</v>
      </c>
      <c r="E111" s="14" t="s">
        <v>125</v>
      </c>
      <c r="F111" s="16">
        <v>6435.56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f t="shared" si="1"/>
        <v>6435.56</v>
      </c>
      <c r="M111" s="16">
        <v>0</v>
      </c>
      <c r="N111" s="16">
        <v>0</v>
      </c>
    </row>
    <row r="112" spans="2:14" ht="15">
      <c r="B112" s="15">
        <v>10</v>
      </c>
      <c r="C112" s="14">
        <v>62513</v>
      </c>
      <c r="D112" s="14" t="s">
        <v>28</v>
      </c>
      <c r="E112" s="14" t="s">
        <v>126</v>
      </c>
      <c r="F112" s="16">
        <v>417.75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f t="shared" si="1"/>
        <v>417.75</v>
      </c>
      <c r="M112" s="16">
        <v>0</v>
      </c>
      <c r="N112" s="16">
        <v>417.75</v>
      </c>
    </row>
    <row r="113" spans="2:14" ht="15">
      <c r="B113" s="15">
        <v>10</v>
      </c>
      <c r="C113" s="14">
        <v>62521</v>
      </c>
      <c r="D113" s="14" t="s">
        <v>52</v>
      </c>
      <c r="E113" s="14" t="s">
        <v>127</v>
      </c>
      <c r="F113" s="16">
        <v>1141.39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f t="shared" si="1"/>
        <v>1141.39</v>
      </c>
      <c r="M113" s="16">
        <v>0</v>
      </c>
      <c r="N113" s="16">
        <v>0</v>
      </c>
    </row>
    <row r="114" spans="2:14" ht="15">
      <c r="B114" s="15">
        <v>10</v>
      </c>
      <c r="C114" s="14">
        <v>62539</v>
      </c>
      <c r="D114" s="14" t="s">
        <v>28</v>
      </c>
      <c r="E114" s="14" t="s">
        <v>128</v>
      </c>
      <c r="F114" s="16">
        <v>309.71</v>
      </c>
      <c r="G114" s="16">
        <v>0</v>
      </c>
      <c r="H114" s="16">
        <v>0</v>
      </c>
      <c r="I114" s="16">
        <v>257.3</v>
      </c>
      <c r="J114" s="16">
        <v>0</v>
      </c>
      <c r="K114" s="16">
        <v>0</v>
      </c>
      <c r="L114" s="16">
        <f t="shared" si="1"/>
        <v>567.01</v>
      </c>
      <c r="M114" s="16">
        <v>0</v>
      </c>
      <c r="N114" s="16">
        <v>567.01</v>
      </c>
    </row>
    <row r="115" spans="2:14" ht="15">
      <c r="B115" s="15">
        <v>10</v>
      </c>
      <c r="C115" s="14">
        <v>62547</v>
      </c>
      <c r="D115" s="14" t="s">
        <v>28</v>
      </c>
      <c r="E115" s="14" t="s">
        <v>129</v>
      </c>
      <c r="F115" s="16">
        <v>243.33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f t="shared" si="1"/>
        <v>243.33</v>
      </c>
      <c r="M115" s="16">
        <v>0</v>
      </c>
      <c r="N115" s="16">
        <v>243.33</v>
      </c>
    </row>
    <row r="116" spans="2:14" ht="15">
      <c r="B116" s="15">
        <v>10</v>
      </c>
      <c r="C116" s="14">
        <v>73809</v>
      </c>
      <c r="D116" s="14" t="s">
        <v>19</v>
      </c>
      <c r="E116" s="14" t="s">
        <v>130</v>
      </c>
      <c r="F116" s="16">
        <v>2163.28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f t="shared" si="1"/>
        <v>2163.28</v>
      </c>
      <c r="M116" s="16">
        <v>0</v>
      </c>
      <c r="N116" s="16">
        <v>0</v>
      </c>
    </row>
    <row r="117" spans="2:14" ht="15">
      <c r="B117" s="15">
        <v>10</v>
      </c>
      <c r="C117" s="14">
        <v>73965</v>
      </c>
      <c r="D117" s="14" t="s">
        <v>19</v>
      </c>
      <c r="E117" s="14" t="s">
        <v>131</v>
      </c>
      <c r="F117" s="16">
        <v>12805.44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f t="shared" si="1"/>
        <v>12805.44</v>
      </c>
      <c r="M117" s="16">
        <v>0</v>
      </c>
      <c r="N117" s="16">
        <v>0</v>
      </c>
    </row>
    <row r="118" spans="2:14" ht="15">
      <c r="B118" s="15">
        <v>10</v>
      </c>
      <c r="C118" s="14">
        <v>73999</v>
      </c>
      <c r="D118" s="14" t="s">
        <v>19</v>
      </c>
      <c r="E118" s="14" t="s">
        <v>132</v>
      </c>
      <c r="F118" s="16">
        <v>3887.67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f t="shared" si="1"/>
        <v>3887.67</v>
      </c>
      <c r="M118" s="16">
        <v>0</v>
      </c>
      <c r="N118" s="16">
        <v>0</v>
      </c>
    </row>
    <row r="119" spans="2:14" ht="15">
      <c r="B119" s="15">
        <v>10</v>
      </c>
      <c r="C119" s="14">
        <v>75127</v>
      </c>
      <c r="D119" s="14" t="s">
        <v>19</v>
      </c>
      <c r="E119" s="14" t="s">
        <v>133</v>
      </c>
      <c r="F119" s="16">
        <v>2302.76</v>
      </c>
      <c r="G119" s="16">
        <v>0</v>
      </c>
      <c r="H119" s="16">
        <v>0</v>
      </c>
      <c r="I119" s="16">
        <v>0</v>
      </c>
      <c r="J119" s="16">
        <v>441.31</v>
      </c>
      <c r="K119" s="16">
        <v>0</v>
      </c>
      <c r="L119" s="16">
        <f t="shared" si="1"/>
        <v>2744.07</v>
      </c>
      <c r="M119" s="16">
        <v>0</v>
      </c>
      <c r="N119" s="16">
        <v>0</v>
      </c>
    </row>
    <row r="120" spans="2:14" ht="15">
      <c r="B120" s="15">
        <v>10</v>
      </c>
      <c r="C120" s="14">
        <v>75234</v>
      </c>
      <c r="D120" s="14" t="s">
        <v>19</v>
      </c>
      <c r="E120" s="14" t="s">
        <v>134</v>
      </c>
      <c r="F120" s="16">
        <v>1771.99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f t="shared" si="1"/>
        <v>1771.99</v>
      </c>
      <c r="M120" s="16">
        <v>0</v>
      </c>
      <c r="N120" s="16">
        <v>0</v>
      </c>
    </row>
    <row r="121" spans="2:14" ht="15">
      <c r="B121" s="15">
        <v>10</v>
      </c>
      <c r="C121" s="14">
        <v>75275</v>
      </c>
      <c r="D121" s="14" t="s">
        <v>19</v>
      </c>
      <c r="E121" s="14" t="s">
        <v>135</v>
      </c>
      <c r="F121" s="16">
        <v>1813.16</v>
      </c>
      <c r="G121" s="16">
        <v>0</v>
      </c>
      <c r="H121" s="16">
        <v>0</v>
      </c>
      <c r="I121" s="16">
        <v>0</v>
      </c>
      <c r="J121" s="16">
        <v>361.95</v>
      </c>
      <c r="K121" s="16">
        <v>0</v>
      </c>
      <c r="L121" s="16">
        <f t="shared" si="1"/>
        <v>2175.11</v>
      </c>
      <c r="M121" s="16">
        <v>0</v>
      </c>
      <c r="N121" s="16">
        <v>0</v>
      </c>
    </row>
    <row r="122" spans="2:14" ht="15">
      <c r="B122" s="15">
        <v>10</v>
      </c>
      <c r="C122" s="14">
        <v>75408</v>
      </c>
      <c r="D122" s="14" t="s">
        <v>19</v>
      </c>
      <c r="E122" s="14" t="s">
        <v>136</v>
      </c>
      <c r="F122" s="16">
        <v>1562.88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f t="shared" si="1"/>
        <v>1562.88</v>
      </c>
      <c r="M122" s="16">
        <v>0</v>
      </c>
      <c r="N122" s="16">
        <v>0</v>
      </c>
    </row>
    <row r="123" spans="2:14" ht="15">
      <c r="B123" s="15">
        <v>10</v>
      </c>
      <c r="C123" s="14">
        <v>75598</v>
      </c>
      <c r="D123" s="14" t="s">
        <v>19</v>
      </c>
      <c r="E123" s="14" t="s">
        <v>137</v>
      </c>
      <c r="F123" s="16">
        <v>1368.91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f t="shared" si="1"/>
        <v>1368.91</v>
      </c>
      <c r="M123" s="16">
        <v>0</v>
      </c>
      <c r="N123" s="16">
        <v>1368.91</v>
      </c>
    </row>
    <row r="124" spans="1:14" s="20" customFormat="1" ht="15.75">
      <c r="A124" s="17" t="s">
        <v>1000</v>
      </c>
      <c r="B124" s="18"/>
      <c r="C124" s="17"/>
      <c r="D124" s="17"/>
      <c r="E124" s="17"/>
      <c r="F124" s="19"/>
      <c r="G124" s="19"/>
      <c r="H124" s="19"/>
      <c r="I124" s="19"/>
      <c r="J124" s="19"/>
      <c r="K124" s="19"/>
      <c r="L124" s="19"/>
      <c r="M124" s="19"/>
      <c r="N124" s="19">
        <f>SUM(N90:N123)</f>
        <v>5448.5</v>
      </c>
    </row>
    <row r="125" spans="2:14" ht="15">
      <c r="B125" s="15">
        <v>11</v>
      </c>
      <c r="C125" s="14">
        <v>62554</v>
      </c>
      <c r="D125" s="14" t="s">
        <v>28</v>
      </c>
      <c r="E125" s="14" t="s">
        <v>138</v>
      </c>
      <c r="F125" s="16">
        <v>131.65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f t="shared" si="1"/>
        <v>131.65</v>
      </c>
      <c r="M125" s="16">
        <v>0</v>
      </c>
      <c r="N125" s="16">
        <v>131.65</v>
      </c>
    </row>
    <row r="126" spans="2:14" ht="15">
      <c r="B126" s="15">
        <v>11</v>
      </c>
      <c r="C126" s="14">
        <v>62570</v>
      </c>
      <c r="D126" s="14" t="s">
        <v>28</v>
      </c>
      <c r="E126" s="14" t="s">
        <v>139</v>
      </c>
      <c r="F126" s="16">
        <v>461.18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f t="shared" si="1"/>
        <v>461.18</v>
      </c>
      <c r="M126" s="16">
        <v>0</v>
      </c>
      <c r="N126" s="16">
        <v>461.18</v>
      </c>
    </row>
    <row r="127" spans="2:14" ht="15">
      <c r="B127" s="15">
        <v>11</v>
      </c>
      <c r="C127" s="14">
        <v>62588</v>
      </c>
      <c r="D127" s="14" t="s">
        <v>52</v>
      </c>
      <c r="E127" s="14" t="s">
        <v>140</v>
      </c>
      <c r="F127" s="16">
        <v>340.92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f t="shared" si="1"/>
        <v>340.92</v>
      </c>
      <c r="M127" s="16">
        <v>0</v>
      </c>
      <c r="N127" s="16">
        <v>0</v>
      </c>
    </row>
    <row r="128" spans="2:14" ht="15">
      <c r="B128" s="15">
        <v>11</v>
      </c>
      <c r="C128" s="14">
        <v>62596</v>
      </c>
      <c r="D128" s="14" t="s">
        <v>28</v>
      </c>
      <c r="E128" s="14" t="s">
        <v>141</v>
      </c>
      <c r="F128" s="16">
        <v>125.47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f t="shared" si="1"/>
        <v>125.47</v>
      </c>
      <c r="M128" s="16">
        <v>0</v>
      </c>
      <c r="N128" s="16">
        <v>125.47</v>
      </c>
    </row>
    <row r="129" spans="2:14" ht="15">
      <c r="B129" s="15">
        <v>11</v>
      </c>
      <c r="C129" s="14">
        <v>62638</v>
      </c>
      <c r="D129" s="14" t="s">
        <v>28</v>
      </c>
      <c r="E129" s="14" t="s">
        <v>142</v>
      </c>
      <c r="F129" s="16">
        <v>133.79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f t="shared" si="1"/>
        <v>133.79</v>
      </c>
      <c r="M129" s="16">
        <v>0</v>
      </c>
      <c r="N129" s="16">
        <v>133.79</v>
      </c>
    </row>
    <row r="130" spans="2:14" ht="15">
      <c r="B130" s="15">
        <v>11</v>
      </c>
      <c r="C130" s="14">
        <v>62646</v>
      </c>
      <c r="D130" s="14" t="s">
        <v>19</v>
      </c>
      <c r="E130" s="14" t="s">
        <v>143</v>
      </c>
      <c r="F130" s="16">
        <v>187.96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f t="shared" si="1"/>
        <v>187.96</v>
      </c>
      <c r="M130" s="16">
        <v>0</v>
      </c>
      <c r="N130" s="16">
        <v>187.96</v>
      </c>
    </row>
    <row r="131" spans="2:14" ht="15">
      <c r="B131" s="15">
        <v>11</v>
      </c>
      <c r="C131" s="14">
        <v>62653</v>
      </c>
      <c r="D131" s="14" t="s">
        <v>19</v>
      </c>
      <c r="E131" s="14" t="s">
        <v>144</v>
      </c>
      <c r="F131" s="16">
        <v>85.85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f t="shared" si="1"/>
        <v>85.85</v>
      </c>
      <c r="M131" s="16">
        <v>0</v>
      </c>
      <c r="N131" s="16">
        <v>85.85</v>
      </c>
    </row>
    <row r="132" spans="2:14" ht="15">
      <c r="B132" s="15">
        <v>11</v>
      </c>
      <c r="C132" s="14">
        <v>62661</v>
      </c>
      <c r="D132" s="14" t="s">
        <v>19</v>
      </c>
      <c r="E132" s="14" t="s">
        <v>145</v>
      </c>
      <c r="F132" s="16">
        <v>1639.16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f t="shared" si="1"/>
        <v>1639.16</v>
      </c>
      <c r="M132" s="16">
        <v>0</v>
      </c>
      <c r="N132" s="16">
        <v>0</v>
      </c>
    </row>
    <row r="133" spans="2:14" ht="15">
      <c r="B133" s="15">
        <v>11</v>
      </c>
      <c r="C133" s="14">
        <v>75481</v>
      </c>
      <c r="D133" s="14" t="s">
        <v>19</v>
      </c>
      <c r="E133" s="14" t="s">
        <v>146</v>
      </c>
      <c r="F133" s="16">
        <v>2179.44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f t="shared" si="1"/>
        <v>2179.44</v>
      </c>
      <c r="M133" s="16">
        <v>0</v>
      </c>
      <c r="N133" s="16">
        <v>0</v>
      </c>
    </row>
    <row r="134" spans="1:14" s="20" customFormat="1" ht="15.75">
      <c r="A134" s="17" t="s">
        <v>1001</v>
      </c>
      <c r="B134" s="18"/>
      <c r="C134" s="17"/>
      <c r="D134" s="17"/>
      <c r="E134" s="17"/>
      <c r="F134" s="19"/>
      <c r="G134" s="19"/>
      <c r="H134" s="19"/>
      <c r="I134" s="19"/>
      <c r="J134" s="19"/>
      <c r="K134" s="19"/>
      <c r="L134" s="19"/>
      <c r="M134" s="19"/>
      <c r="N134" s="19">
        <f>SUM(N125:N133)</f>
        <v>1125.8999999999999</v>
      </c>
    </row>
    <row r="135" spans="2:14" ht="15">
      <c r="B135" s="15">
        <v>12</v>
      </c>
      <c r="C135" s="14">
        <v>62679</v>
      </c>
      <c r="D135" s="14" t="s">
        <v>28</v>
      </c>
      <c r="E135" s="14" t="s">
        <v>147</v>
      </c>
      <c r="F135" s="16">
        <v>574.33</v>
      </c>
      <c r="G135" s="16">
        <v>0</v>
      </c>
      <c r="H135" s="16">
        <v>0</v>
      </c>
      <c r="I135" s="16">
        <v>342.99</v>
      </c>
      <c r="J135" s="16">
        <v>0</v>
      </c>
      <c r="K135" s="16">
        <v>0</v>
      </c>
      <c r="L135" s="16">
        <f t="shared" si="1"/>
        <v>917.32</v>
      </c>
      <c r="M135" s="16">
        <v>0</v>
      </c>
      <c r="N135" s="16">
        <v>0</v>
      </c>
    </row>
    <row r="136" spans="2:14" ht="15">
      <c r="B136" s="15">
        <v>12</v>
      </c>
      <c r="C136" s="14">
        <v>62687</v>
      </c>
      <c r="D136" s="14" t="s">
        <v>52</v>
      </c>
      <c r="E136" s="14" t="s">
        <v>148</v>
      </c>
      <c r="F136" s="16">
        <v>1648.24</v>
      </c>
      <c r="G136" s="16">
        <v>0</v>
      </c>
      <c r="H136" s="16">
        <v>0</v>
      </c>
      <c r="I136" s="16">
        <v>85.16</v>
      </c>
      <c r="J136" s="16">
        <v>0</v>
      </c>
      <c r="K136" s="16">
        <v>0</v>
      </c>
      <c r="L136" s="16">
        <f t="shared" si="1"/>
        <v>1733.4</v>
      </c>
      <c r="M136" s="16">
        <v>0</v>
      </c>
      <c r="N136" s="16">
        <v>0</v>
      </c>
    </row>
    <row r="137" spans="2:14" ht="15">
      <c r="B137" s="15">
        <v>12</v>
      </c>
      <c r="C137" s="14">
        <v>62695</v>
      </c>
      <c r="D137" s="14" t="s">
        <v>28</v>
      </c>
      <c r="E137" s="14" t="s">
        <v>149</v>
      </c>
      <c r="F137" s="16">
        <v>30.42</v>
      </c>
      <c r="G137" s="16">
        <v>0</v>
      </c>
      <c r="H137" s="16">
        <v>0</v>
      </c>
      <c r="I137" s="16">
        <v>100.43</v>
      </c>
      <c r="J137" s="16">
        <v>0</v>
      </c>
      <c r="K137" s="16">
        <v>0</v>
      </c>
      <c r="L137" s="16">
        <f t="shared" si="1"/>
        <v>130.85000000000002</v>
      </c>
      <c r="M137" s="16">
        <v>0</v>
      </c>
      <c r="N137" s="16">
        <v>130.85</v>
      </c>
    </row>
    <row r="138" spans="2:14" ht="15">
      <c r="B138" s="15">
        <v>12</v>
      </c>
      <c r="C138" s="14">
        <v>62703</v>
      </c>
      <c r="D138" s="14" t="s">
        <v>28</v>
      </c>
      <c r="E138" s="14" t="s">
        <v>150</v>
      </c>
      <c r="F138" s="16">
        <v>150.38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f t="shared" si="1"/>
        <v>150.38</v>
      </c>
      <c r="M138" s="16">
        <v>0</v>
      </c>
      <c r="N138" s="16">
        <v>150.38</v>
      </c>
    </row>
    <row r="139" spans="2:14" ht="15">
      <c r="B139" s="15">
        <v>12</v>
      </c>
      <c r="C139" s="14">
        <v>62729</v>
      </c>
      <c r="D139" s="14" t="s">
        <v>28</v>
      </c>
      <c r="E139" s="14" t="s">
        <v>151</v>
      </c>
      <c r="F139" s="16">
        <v>48.13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f t="shared" si="1"/>
        <v>48.13</v>
      </c>
      <c r="M139" s="16">
        <v>0</v>
      </c>
      <c r="N139" s="16">
        <v>48.13</v>
      </c>
    </row>
    <row r="140" spans="2:14" ht="15">
      <c r="B140" s="15">
        <v>12</v>
      </c>
      <c r="C140" s="14">
        <v>62737</v>
      </c>
      <c r="D140" s="14" t="s">
        <v>28</v>
      </c>
      <c r="E140" s="14" t="s">
        <v>152</v>
      </c>
      <c r="F140" s="16">
        <v>123.83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f t="shared" si="1"/>
        <v>123.83</v>
      </c>
      <c r="M140" s="16">
        <v>0</v>
      </c>
      <c r="N140" s="16">
        <v>123.83</v>
      </c>
    </row>
    <row r="141" spans="2:14" ht="15">
      <c r="B141" s="15">
        <v>12</v>
      </c>
      <c r="C141" s="14">
        <v>62745</v>
      </c>
      <c r="D141" s="14" t="s">
        <v>28</v>
      </c>
      <c r="E141" s="14" t="s">
        <v>153</v>
      </c>
      <c r="F141" s="16">
        <v>536.53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f t="shared" si="1"/>
        <v>536.53</v>
      </c>
      <c r="M141" s="16">
        <v>0</v>
      </c>
      <c r="N141" s="16">
        <v>536.53</v>
      </c>
    </row>
    <row r="142" spans="2:14" ht="15">
      <c r="B142" s="15">
        <v>12</v>
      </c>
      <c r="C142" s="14">
        <v>62794</v>
      </c>
      <c r="D142" s="14" t="s">
        <v>28</v>
      </c>
      <c r="E142" s="14" t="s">
        <v>154</v>
      </c>
      <c r="F142" s="16">
        <v>106.38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f t="shared" si="1"/>
        <v>106.38</v>
      </c>
      <c r="M142" s="16">
        <v>0</v>
      </c>
      <c r="N142" s="16">
        <v>106.38</v>
      </c>
    </row>
    <row r="143" spans="2:14" ht="15">
      <c r="B143" s="15">
        <v>12</v>
      </c>
      <c r="C143" s="14">
        <v>62802</v>
      </c>
      <c r="D143" s="14" t="s">
        <v>28</v>
      </c>
      <c r="E143" s="14" t="s">
        <v>155</v>
      </c>
      <c r="F143" s="16">
        <v>717.77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f t="shared" si="1"/>
        <v>717.77</v>
      </c>
      <c r="M143" s="16">
        <v>0</v>
      </c>
      <c r="N143" s="16">
        <v>717.77</v>
      </c>
    </row>
    <row r="144" spans="2:14" ht="15">
      <c r="B144" s="15">
        <v>12</v>
      </c>
      <c r="C144" s="14">
        <v>62810</v>
      </c>
      <c r="D144" s="14" t="s">
        <v>52</v>
      </c>
      <c r="E144" s="14" t="s">
        <v>156</v>
      </c>
      <c r="F144" s="16">
        <v>1101.86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f t="shared" si="1"/>
        <v>1101.86</v>
      </c>
      <c r="M144" s="16">
        <v>0</v>
      </c>
      <c r="N144" s="16">
        <v>0</v>
      </c>
    </row>
    <row r="145" spans="2:14" ht="15">
      <c r="B145" s="15">
        <v>12</v>
      </c>
      <c r="C145" s="14">
        <v>62828</v>
      </c>
      <c r="D145" s="14" t="s">
        <v>28</v>
      </c>
      <c r="E145" s="14" t="s">
        <v>157</v>
      </c>
      <c r="F145" s="16">
        <v>251.78</v>
      </c>
      <c r="G145" s="16">
        <v>0</v>
      </c>
      <c r="H145" s="16">
        <v>0</v>
      </c>
      <c r="I145" s="16">
        <v>43.28</v>
      </c>
      <c r="J145" s="16">
        <v>0</v>
      </c>
      <c r="K145" s="16">
        <v>0</v>
      </c>
      <c r="L145" s="16">
        <f aca="true" t="shared" si="2" ref="L145:L211">SUM(F145:K145)</f>
        <v>295.06</v>
      </c>
      <c r="M145" s="16">
        <v>0</v>
      </c>
      <c r="N145" s="16">
        <v>295.06</v>
      </c>
    </row>
    <row r="146" spans="2:14" ht="15">
      <c r="B146" s="15">
        <v>12</v>
      </c>
      <c r="C146" s="14">
        <v>62836</v>
      </c>
      <c r="D146" s="14" t="s">
        <v>28</v>
      </c>
      <c r="E146" s="14" t="s">
        <v>158</v>
      </c>
      <c r="F146" s="16">
        <v>57.82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f t="shared" si="2"/>
        <v>57.82</v>
      </c>
      <c r="M146" s="16">
        <v>0</v>
      </c>
      <c r="N146" s="16">
        <v>57.82</v>
      </c>
    </row>
    <row r="147" spans="2:14" ht="15">
      <c r="B147" s="15">
        <v>12</v>
      </c>
      <c r="C147" s="14">
        <v>62851</v>
      </c>
      <c r="D147" s="14" t="s">
        <v>28</v>
      </c>
      <c r="E147" s="14" t="s">
        <v>159</v>
      </c>
      <c r="F147" s="16">
        <v>13.07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f t="shared" si="2"/>
        <v>13.07</v>
      </c>
      <c r="M147" s="16">
        <v>0</v>
      </c>
      <c r="N147" s="16">
        <v>13.07</v>
      </c>
    </row>
    <row r="148" spans="2:14" ht="15">
      <c r="B148" s="15">
        <v>12</v>
      </c>
      <c r="C148" s="14">
        <v>62885</v>
      </c>
      <c r="D148" s="14" t="s">
        <v>28</v>
      </c>
      <c r="E148" s="14" t="s">
        <v>160</v>
      </c>
      <c r="F148" s="16">
        <v>141.86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f t="shared" si="2"/>
        <v>141.86</v>
      </c>
      <c r="M148" s="16">
        <v>0</v>
      </c>
      <c r="N148" s="16">
        <v>141.86</v>
      </c>
    </row>
    <row r="149" spans="2:14" ht="15">
      <c r="B149" s="15">
        <v>12</v>
      </c>
      <c r="C149" s="14">
        <v>62893</v>
      </c>
      <c r="D149" s="14" t="s">
        <v>28</v>
      </c>
      <c r="E149" s="14" t="s">
        <v>161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399.57</v>
      </c>
      <c r="L149" s="16">
        <f t="shared" si="2"/>
        <v>399.57</v>
      </c>
      <c r="M149" s="16">
        <v>0</v>
      </c>
      <c r="N149" s="16">
        <v>399.57</v>
      </c>
    </row>
    <row r="150" spans="2:14" ht="15">
      <c r="B150" s="15">
        <v>12</v>
      </c>
      <c r="C150" s="14">
        <v>62901</v>
      </c>
      <c r="D150" s="14" t="s">
        <v>19</v>
      </c>
      <c r="E150" s="14" t="s">
        <v>162</v>
      </c>
      <c r="F150" s="16">
        <v>902.53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f t="shared" si="2"/>
        <v>902.53</v>
      </c>
      <c r="M150" s="16">
        <v>0</v>
      </c>
      <c r="N150" s="16">
        <v>902.53</v>
      </c>
    </row>
    <row r="151" spans="2:14" ht="15">
      <c r="B151" s="15">
        <v>12</v>
      </c>
      <c r="C151" s="14">
        <v>62919</v>
      </c>
      <c r="D151" s="14" t="s">
        <v>28</v>
      </c>
      <c r="E151" s="14" t="s">
        <v>163</v>
      </c>
      <c r="F151" s="16">
        <v>31.26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f t="shared" si="2"/>
        <v>31.26</v>
      </c>
      <c r="M151" s="16">
        <v>0</v>
      </c>
      <c r="N151" s="16">
        <v>31.26</v>
      </c>
    </row>
    <row r="152" spans="2:14" ht="15">
      <c r="B152" s="15">
        <v>12</v>
      </c>
      <c r="C152" s="14">
        <v>62927</v>
      </c>
      <c r="D152" s="14" t="s">
        <v>28</v>
      </c>
      <c r="E152" s="14" t="s">
        <v>164</v>
      </c>
      <c r="F152" s="16">
        <v>124.31</v>
      </c>
      <c r="G152" s="16">
        <v>0</v>
      </c>
      <c r="H152" s="16">
        <v>0</v>
      </c>
      <c r="I152" s="16">
        <v>176.31</v>
      </c>
      <c r="J152" s="16">
        <v>0</v>
      </c>
      <c r="K152" s="16">
        <v>0</v>
      </c>
      <c r="L152" s="16">
        <f t="shared" si="2"/>
        <v>300.62</v>
      </c>
      <c r="M152" s="16">
        <v>0</v>
      </c>
      <c r="N152" s="16">
        <v>300.62</v>
      </c>
    </row>
    <row r="153" spans="2:14" ht="15">
      <c r="B153" s="15">
        <v>12</v>
      </c>
      <c r="C153" s="14">
        <v>62935</v>
      </c>
      <c r="D153" s="14" t="s">
        <v>28</v>
      </c>
      <c r="E153" s="14" t="s">
        <v>165</v>
      </c>
      <c r="F153" s="16">
        <v>10.51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f t="shared" si="2"/>
        <v>10.51</v>
      </c>
      <c r="M153" s="16">
        <v>0</v>
      </c>
      <c r="N153" s="16">
        <v>10.51</v>
      </c>
    </row>
    <row r="154" spans="2:14" ht="15">
      <c r="B154" s="15">
        <v>12</v>
      </c>
      <c r="C154" s="14">
        <v>62950</v>
      </c>
      <c r="D154" s="14" t="s">
        <v>28</v>
      </c>
      <c r="E154" s="14" t="s">
        <v>166</v>
      </c>
      <c r="F154" s="16">
        <v>1150.94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f t="shared" si="2"/>
        <v>1150.94</v>
      </c>
      <c r="M154" s="16">
        <v>0</v>
      </c>
      <c r="N154" s="16">
        <v>0</v>
      </c>
    </row>
    <row r="155" spans="2:14" ht="15">
      <c r="B155" s="15">
        <v>12</v>
      </c>
      <c r="C155" s="14">
        <v>62968</v>
      </c>
      <c r="D155" s="14" t="s">
        <v>28</v>
      </c>
      <c r="E155" s="14" t="s">
        <v>167</v>
      </c>
      <c r="F155" s="16">
        <v>49.93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f t="shared" si="2"/>
        <v>49.93</v>
      </c>
      <c r="M155" s="16">
        <v>0</v>
      </c>
      <c r="N155" s="16">
        <v>49.93</v>
      </c>
    </row>
    <row r="156" spans="2:14" ht="15">
      <c r="B156" s="15">
        <v>12</v>
      </c>
      <c r="C156" s="14">
        <v>62976</v>
      </c>
      <c r="D156" s="14" t="s">
        <v>28</v>
      </c>
      <c r="E156" s="14" t="s">
        <v>120</v>
      </c>
      <c r="F156" s="16">
        <v>460.92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f t="shared" si="2"/>
        <v>460.92</v>
      </c>
      <c r="M156" s="16">
        <v>0</v>
      </c>
      <c r="N156" s="16">
        <v>460.92</v>
      </c>
    </row>
    <row r="157" spans="2:14" ht="15">
      <c r="B157" s="15">
        <v>12</v>
      </c>
      <c r="C157" s="14">
        <v>62984</v>
      </c>
      <c r="D157" s="14" t="s">
        <v>28</v>
      </c>
      <c r="E157" s="14" t="s">
        <v>168</v>
      </c>
      <c r="F157" s="16">
        <v>39.62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f t="shared" si="2"/>
        <v>39.62</v>
      </c>
      <c r="M157" s="16">
        <v>0</v>
      </c>
      <c r="N157" s="16">
        <v>39.62</v>
      </c>
    </row>
    <row r="158" spans="2:14" ht="15">
      <c r="B158" s="15">
        <v>12</v>
      </c>
      <c r="C158" s="14">
        <v>63008</v>
      </c>
      <c r="D158" s="14" t="s">
        <v>28</v>
      </c>
      <c r="E158" s="14" t="s">
        <v>169</v>
      </c>
      <c r="F158" s="16">
        <v>294.19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f t="shared" si="2"/>
        <v>294.19</v>
      </c>
      <c r="M158" s="16">
        <v>0</v>
      </c>
      <c r="N158" s="16">
        <v>294.19</v>
      </c>
    </row>
    <row r="159" spans="2:14" ht="15">
      <c r="B159" s="15">
        <v>12</v>
      </c>
      <c r="C159" s="14">
        <v>63016</v>
      </c>
      <c r="D159" s="14" t="s">
        <v>28</v>
      </c>
      <c r="E159" s="14" t="s">
        <v>170</v>
      </c>
      <c r="F159" s="16">
        <v>619.33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f t="shared" si="2"/>
        <v>619.33</v>
      </c>
      <c r="M159" s="16">
        <v>0</v>
      </c>
      <c r="N159" s="16">
        <v>619.33</v>
      </c>
    </row>
    <row r="160" spans="2:14" ht="15">
      <c r="B160" s="15">
        <v>12</v>
      </c>
      <c r="C160" s="14">
        <v>63024</v>
      </c>
      <c r="D160" s="14" t="s">
        <v>28</v>
      </c>
      <c r="E160" s="14" t="s">
        <v>171</v>
      </c>
      <c r="F160" s="16">
        <v>219.62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f t="shared" si="2"/>
        <v>219.62</v>
      </c>
      <c r="M160" s="16">
        <v>0</v>
      </c>
      <c r="N160" s="16">
        <v>219.62</v>
      </c>
    </row>
    <row r="161" spans="2:14" ht="15">
      <c r="B161" s="15">
        <v>12</v>
      </c>
      <c r="C161" s="14">
        <v>63032</v>
      </c>
      <c r="D161" s="14" t="s">
        <v>28</v>
      </c>
      <c r="E161" s="14" t="s">
        <v>172</v>
      </c>
      <c r="F161" s="16">
        <v>375.54</v>
      </c>
      <c r="G161" s="16">
        <v>0</v>
      </c>
      <c r="H161" s="16">
        <v>0</v>
      </c>
      <c r="I161" s="16">
        <v>151.73</v>
      </c>
      <c r="J161" s="16">
        <v>0</v>
      </c>
      <c r="K161" s="16">
        <v>0</v>
      </c>
      <c r="L161" s="16">
        <f t="shared" si="2"/>
        <v>527.27</v>
      </c>
      <c r="M161" s="16">
        <v>0</v>
      </c>
      <c r="N161" s="16">
        <v>527.27</v>
      </c>
    </row>
    <row r="162" spans="2:14" ht="15">
      <c r="B162" s="15">
        <v>12</v>
      </c>
      <c r="C162" s="14">
        <v>63040</v>
      </c>
      <c r="D162" s="14" t="s">
        <v>19</v>
      </c>
      <c r="E162" s="14" t="s">
        <v>173</v>
      </c>
      <c r="F162" s="16">
        <v>771.13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f t="shared" si="2"/>
        <v>771.13</v>
      </c>
      <c r="M162" s="16">
        <v>0</v>
      </c>
      <c r="N162" s="16">
        <v>771.13</v>
      </c>
    </row>
    <row r="163" spans="2:14" ht="15">
      <c r="B163" s="15">
        <v>12</v>
      </c>
      <c r="C163" s="14">
        <v>63057</v>
      </c>
      <c r="D163" s="14" t="s">
        <v>28</v>
      </c>
      <c r="E163" s="14" t="s">
        <v>174</v>
      </c>
      <c r="F163" s="16">
        <v>111.97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f t="shared" si="2"/>
        <v>111.97</v>
      </c>
      <c r="M163" s="16">
        <v>0</v>
      </c>
      <c r="N163" s="16">
        <v>111.97</v>
      </c>
    </row>
    <row r="164" spans="2:14" ht="15">
      <c r="B164" s="15">
        <v>12</v>
      </c>
      <c r="C164" s="14">
        <v>75374</v>
      </c>
      <c r="D164" s="14" t="s">
        <v>19</v>
      </c>
      <c r="E164" s="14" t="s">
        <v>175</v>
      </c>
      <c r="F164" s="16">
        <v>459.4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f t="shared" si="2"/>
        <v>459.4</v>
      </c>
      <c r="M164" s="16">
        <v>0</v>
      </c>
      <c r="N164" s="16">
        <v>459.4</v>
      </c>
    </row>
    <row r="165" spans="2:14" ht="15">
      <c r="B165" s="15">
        <v>12</v>
      </c>
      <c r="C165" s="14">
        <v>75382</v>
      </c>
      <c r="D165" s="14" t="s">
        <v>19</v>
      </c>
      <c r="E165" s="14" t="s">
        <v>176</v>
      </c>
      <c r="F165" s="16">
        <v>42.94</v>
      </c>
      <c r="G165" s="16">
        <v>0</v>
      </c>
      <c r="H165" s="16">
        <v>0</v>
      </c>
      <c r="I165" s="16">
        <v>0</v>
      </c>
      <c r="J165" s="16">
        <v>913.87</v>
      </c>
      <c r="K165" s="16">
        <v>0</v>
      </c>
      <c r="L165" s="16">
        <f t="shared" si="2"/>
        <v>956.81</v>
      </c>
      <c r="M165" s="16">
        <v>0</v>
      </c>
      <c r="N165" s="16">
        <v>956.81</v>
      </c>
    </row>
    <row r="166" spans="2:14" ht="15">
      <c r="B166" s="15">
        <v>12</v>
      </c>
      <c r="C166" s="14">
        <v>75515</v>
      </c>
      <c r="D166" s="14" t="s">
        <v>19</v>
      </c>
      <c r="E166" s="14" t="s">
        <v>177</v>
      </c>
      <c r="F166" s="16">
        <v>4262.74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f t="shared" si="2"/>
        <v>4262.74</v>
      </c>
      <c r="M166" s="16">
        <v>0</v>
      </c>
      <c r="N166" s="16">
        <v>0</v>
      </c>
    </row>
    <row r="167" spans="1:14" s="20" customFormat="1" ht="15.75">
      <c r="A167" s="17" t="s">
        <v>1002</v>
      </c>
      <c r="B167" s="18"/>
      <c r="C167" s="17"/>
      <c r="D167" s="17"/>
      <c r="E167" s="17"/>
      <c r="F167" s="19"/>
      <c r="G167" s="19"/>
      <c r="H167" s="19"/>
      <c r="I167" s="19"/>
      <c r="J167" s="19"/>
      <c r="K167" s="19"/>
      <c r="L167" s="19"/>
      <c r="M167" s="19"/>
      <c r="N167" s="19">
        <f>SUM(N135:N166)</f>
        <v>8476.359999999999</v>
      </c>
    </row>
    <row r="168" spans="2:14" ht="15">
      <c r="B168" s="15">
        <v>13</v>
      </c>
      <c r="C168" s="14">
        <v>63073</v>
      </c>
      <c r="D168" s="14" t="s">
        <v>28</v>
      </c>
      <c r="E168" s="14" t="s">
        <v>178</v>
      </c>
      <c r="F168" s="16">
        <v>3541.21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f t="shared" si="2"/>
        <v>3541.21</v>
      </c>
      <c r="M168" s="16">
        <v>0</v>
      </c>
      <c r="N168" s="16">
        <v>0</v>
      </c>
    </row>
    <row r="169" spans="2:14" ht="15">
      <c r="B169" s="15">
        <v>13</v>
      </c>
      <c r="C169" s="14">
        <v>63081</v>
      </c>
      <c r="D169" s="14" t="s">
        <v>52</v>
      </c>
      <c r="E169" s="14" t="s">
        <v>179</v>
      </c>
      <c r="F169" s="16">
        <v>1964.35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f t="shared" si="2"/>
        <v>1964.35</v>
      </c>
      <c r="M169" s="16">
        <v>0</v>
      </c>
      <c r="N169" s="16">
        <v>0</v>
      </c>
    </row>
    <row r="170" spans="2:14" ht="15">
      <c r="B170" s="15">
        <v>13</v>
      </c>
      <c r="C170" s="14">
        <v>63099</v>
      </c>
      <c r="D170" s="14" t="s">
        <v>19</v>
      </c>
      <c r="E170" s="14" t="s">
        <v>180</v>
      </c>
      <c r="F170" s="16">
        <v>9013.87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f t="shared" si="2"/>
        <v>9013.87</v>
      </c>
      <c r="M170" s="16">
        <v>0</v>
      </c>
      <c r="N170" s="16">
        <v>0</v>
      </c>
    </row>
    <row r="171" spans="2:14" ht="15">
      <c r="B171" s="15">
        <v>13</v>
      </c>
      <c r="C171" s="14">
        <v>63107</v>
      </c>
      <c r="D171" s="14" t="s">
        <v>19</v>
      </c>
      <c r="E171" s="14" t="s">
        <v>181</v>
      </c>
      <c r="F171" s="16">
        <v>1172.97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f t="shared" si="2"/>
        <v>1172.97</v>
      </c>
      <c r="M171" s="16">
        <v>0</v>
      </c>
      <c r="N171" s="16">
        <v>1172.97</v>
      </c>
    </row>
    <row r="172" spans="2:14" ht="15">
      <c r="B172" s="15">
        <v>13</v>
      </c>
      <c r="C172" s="14">
        <v>63115</v>
      </c>
      <c r="D172" s="14" t="s">
        <v>52</v>
      </c>
      <c r="E172" s="14" t="s">
        <v>182</v>
      </c>
      <c r="F172" s="16">
        <v>4321.72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f t="shared" si="2"/>
        <v>4321.72</v>
      </c>
      <c r="M172" s="16">
        <v>0</v>
      </c>
      <c r="N172" s="16">
        <v>0</v>
      </c>
    </row>
    <row r="173" spans="2:14" ht="15">
      <c r="B173" s="15">
        <v>13</v>
      </c>
      <c r="C173" s="14">
        <v>63123</v>
      </c>
      <c r="D173" s="14" t="s">
        <v>28</v>
      </c>
      <c r="E173" s="14" t="s">
        <v>183</v>
      </c>
      <c r="F173" s="16">
        <v>5568.74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f t="shared" si="2"/>
        <v>5568.74</v>
      </c>
      <c r="M173" s="16">
        <v>0</v>
      </c>
      <c r="N173" s="16">
        <v>0</v>
      </c>
    </row>
    <row r="174" spans="2:14" ht="15">
      <c r="B174" s="15">
        <v>13</v>
      </c>
      <c r="C174" s="14">
        <v>63131</v>
      </c>
      <c r="D174" s="14" t="s">
        <v>28</v>
      </c>
      <c r="E174" s="14" t="s">
        <v>184</v>
      </c>
      <c r="F174" s="16">
        <v>842.48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f t="shared" si="2"/>
        <v>842.48</v>
      </c>
      <c r="M174" s="16">
        <v>0</v>
      </c>
      <c r="N174" s="16">
        <v>842.48</v>
      </c>
    </row>
    <row r="175" spans="2:14" ht="15">
      <c r="B175" s="15">
        <v>13</v>
      </c>
      <c r="C175" s="14">
        <v>63149</v>
      </c>
      <c r="D175" s="14" t="s">
        <v>19</v>
      </c>
      <c r="E175" s="14" t="s">
        <v>185</v>
      </c>
      <c r="F175" s="16">
        <v>1793.42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f t="shared" si="2"/>
        <v>1793.42</v>
      </c>
      <c r="M175" s="16">
        <v>0</v>
      </c>
      <c r="N175" s="16">
        <v>0</v>
      </c>
    </row>
    <row r="176" spans="2:14" ht="15">
      <c r="B176" s="15">
        <v>13</v>
      </c>
      <c r="C176" s="14">
        <v>63164</v>
      </c>
      <c r="D176" s="14" t="s">
        <v>19</v>
      </c>
      <c r="E176" s="14" t="s">
        <v>186</v>
      </c>
      <c r="F176" s="16">
        <v>3244.78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f t="shared" si="2"/>
        <v>3244.78</v>
      </c>
      <c r="M176" s="16">
        <v>0</v>
      </c>
      <c r="N176" s="16">
        <v>0</v>
      </c>
    </row>
    <row r="177" spans="2:14" ht="15">
      <c r="B177" s="15">
        <v>13</v>
      </c>
      <c r="C177" s="14">
        <v>63172</v>
      </c>
      <c r="D177" s="14" t="s">
        <v>28</v>
      </c>
      <c r="E177" s="14" t="s">
        <v>187</v>
      </c>
      <c r="F177" s="16">
        <v>114.18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f t="shared" si="2"/>
        <v>114.18</v>
      </c>
      <c r="M177" s="16">
        <v>0</v>
      </c>
      <c r="N177" s="16">
        <v>114.18</v>
      </c>
    </row>
    <row r="178" spans="2:14" ht="15">
      <c r="B178" s="15">
        <v>13</v>
      </c>
      <c r="C178" s="14">
        <v>63180</v>
      </c>
      <c r="D178" s="14" t="s">
        <v>28</v>
      </c>
      <c r="E178" s="14" t="s">
        <v>188</v>
      </c>
      <c r="F178" s="16">
        <v>951.29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f t="shared" si="2"/>
        <v>951.29</v>
      </c>
      <c r="M178" s="16">
        <v>0</v>
      </c>
      <c r="N178" s="16">
        <v>0</v>
      </c>
    </row>
    <row r="179" spans="2:14" ht="15">
      <c r="B179" s="15">
        <v>13</v>
      </c>
      <c r="C179" s="14">
        <v>63198</v>
      </c>
      <c r="D179" s="14" t="s">
        <v>28</v>
      </c>
      <c r="E179" s="14" t="s">
        <v>189</v>
      </c>
      <c r="F179" s="16">
        <v>466.09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f t="shared" si="2"/>
        <v>466.09</v>
      </c>
      <c r="M179" s="16">
        <v>0</v>
      </c>
      <c r="N179" s="16">
        <v>466.09</v>
      </c>
    </row>
    <row r="180" spans="2:14" ht="15">
      <c r="B180" s="15">
        <v>13</v>
      </c>
      <c r="C180" s="14">
        <v>63206</v>
      </c>
      <c r="D180" s="14" t="s">
        <v>28</v>
      </c>
      <c r="E180" s="14" t="s">
        <v>190</v>
      </c>
      <c r="F180" s="16">
        <v>67.21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f t="shared" si="2"/>
        <v>67.21</v>
      </c>
      <c r="M180" s="16">
        <v>0</v>
      </c>
      <c r="N180" s="16">
        <v>67.21</v>
      </c>
    </row>
    <row r="181" spans="2:14" ht="15">
      <c r="B181" s="15">
        <v>13</v>
      </c>
      <c r="C181" s="14">
        <v>63214</v>
      </c>
      <c r="D181" s="14" t="s">
        <v>19</v>
      </c>
      <c r="E181" s="14" t="s">
        <v>191</v>
      </c>
      <c r="F181" s="16">
        <v>720.67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f t="shared" si="2"/>
        <v>720.67</v>
      </c>
      <c r="M181" s="16">
        <v>0</v>
      </c>
      <c r="N181" s="16">
        <v>720.67</v>
      </c>
    </row>
    <row r="182" spans="2:14" ht="15">
      <c r="B182" s="15">
        <v>13</v>
      </c>
      <c r="C182" s="14">
        <v>63222</v>
      </c>
      <c r="D182" s="14" t="s">
        <v>28</v>
      </c>
      <c r="E182" s="14" t="s">
        <v>192</v>
      </c>
      <c r="F182" s="16">
        <v>468.43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f t="shared" si="2"/>
        <v>468.43</v>
      </c>
      <c r="M182" s="16">
        <v>0</v>
      </c>
      <c r="N182" s="16">
        <v>468.43</v>
      </c>
    </row>
    <row r="183" spans="2:14" ht="15">
      <c r="B183" s="15">
        <v>13</v>
      </c>
      <c r="C183" s="14">
        <v>63230</v>
      </c>
      <c r="D183" s="14" t="s">
        <v>28</v>
      </c>
      <c r="E183" s="14" t="s">
        <v>193</v>
      </c>
      <c r="F183" s="16">
        <v>369.97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f t="shared" si="2"/>
        <v>369.97</v>
      </c>
      <c r="M183" s="16">
        <v>0</v>
      </c>
      <c r="N183" s="16">
        <v>369.97</v>
      </c>
    </row>
    <row r="184" spans="1:14" s="20" customFormat="1" ht="15.75">
      <c r="A184" s="17" t="s">
        <v>1003</v>
      </c>
      <c r="B184" s="18"/>
      <c r="C184" s="17"/>
      <c r="D184" s="17"/>
      <c r="E184" s="17"/>
      <c r="F184" s="19"/>
      <c r="G184" s="19"/>
      <c r="H184" s="19"/>
      <c r="I184" s="19"/>
      <c r="J184" s="19"/>
      <c r="K184" s="19"/>
      <c r="L184" s="19"/>
      <c r="M184" s="19"/>
      <c r="N184" s="19">
        <f>SUM(N168:N183)</f>
        <v>4222</v>
      </c>
    </row>
    <row r="185" spans="2:14" ht="15">
      <c r="B185" s="15">
        <v>14</v>
      </c>
      <c r="C185" s="14">
        <v>63248</v>
      </c>
      <c r="D185" s="14" t="s">
        <v>19</v>
      </c>
      <c r="E185" s="14" t="s">
        <v>194</v>
      </c>
      <c r="F185" s="16">
        <v>193.39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f t="shared" si="2"/>
        <v>193.39</v>
      </c>
      <c r="M185" s="16">
        <v>0</v>
      </c>
      <c r="N185" s="16">
        <v>193.39</v>
      </c>
    </row>
    <row r="186" spans="2:14" ht="15">
      <c r="B186" s="15">
        <v>14</v>
      </c>
      <c r="C186" s="14">
        <v>63255</v>
      </c>
      <c r="D186" s="14" t="s">
        <v>28</v>
      </c>
      <c r="E186" s="14" t="s">
        <v>195</v>
      </c>
      <c r="F186" s="16">
        <v>1232.28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f t="shared" si="2"/>
        <v>1232.28</v>
      </c>
      <c r="M186" s="16">
        <v>0</v>
      </c>
      <c r="N186" s="16">
        <v>0</v>
      </c>
    </row>
    <row r="187" spans="2:14" ht="15">
      <c r="B187" s="15">
        <v>14</v>
      </c>
      <c r="C187" s="14">
        <v>63263</v>
      </c>
      <c r="D187" s="14" t="s">
        <v>52</v>
      </c>
      <c r="E187" s="14" t="s">
        <v>196</v>
      </c>
      <c r="F187" s="16">
        <v>746.69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f t="shared" si="2"/>
        <v>746.69</v>
      </c>
      <c r="M187" s="16">
        <v>0</v>
      </c>
      <c r="N187" s="16">
        <v>0</v>
      </c>
    </row>
    <row r="188" spans="2:14" ht="15">
      <c r="B188" s="15">
        <v>14</v>
      </c>
      <c r="C188" s="14">
        <v>63271</v>
      </c>
      <c r="D188" s="14" t="s">
        <v>19</v>
      </c>
      <c r="E188" s="14" t="s">
        <v>197</v>
      </c>
      <c r="F188" s="16">
        <v>67.71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f t="shared" si="2"/>
        <v>67.71</v>
      </c>
      <c r="M188" s="16">
        <v>0</v>
      </c>
      <c r="N188" s="16">
        <v>67.71</v>
      </c>
    </row>
    <row r="189" spans="2:14" ht="15">
      <c r="B189" s="15">
        <v>14</v>
      </c>
      <c r="C189" s="14">
        <v>63289</v>
      </c>
      <c r="D189" s="14" t="s">
        <v>19</v>
      </c>
      <c r="E189" s="14" t="s">
        <v>198</v>
      </c>
      <c r="F189" s="16">
        <v>375.82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f t="shared" si="2"/>
        <v>375.82</v>
      </c>
      <c r="M189" s="16">
        <v>0</v>
      </c>
      <c r="N189" s="16">
        <v>375.82</v>
      </c>
    </row>
    <row r="190" spans="2:14" ht="15">
      <c r="B190" s="15">
        <v>14</v>
      </c>
      <c r="C190" s="14">
        <v>63297</v>
      </c>
      <c r="D190" s="14" t="s">
        <v>19</v>
      </c>
      <c r="E190" s="14" t="s">
        <v>199</v>
      </c>
      <c r="F190" s="16">
        <v>73.78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f t="shared" si="2"/>
        <v>73.78</v>
      </c>
      <c r="M190" s="16">
        <v>0</v>
      </c>
      <c r="N190" s="16">
        <v>73.78</v>
      </c>
    </row>
    <row r="191" spans="2:14" ht="15">
      <c r="B191" s="15">
        <v>14</v>
      </c>
      <c r="C191" s="14">
        <v>63305</v>
      </c>
      <c r="D191" s="14" t="s">
        <v>28</v>
      </c>
      <c r="E191" s="14" t="s">
        <v>200</v>
      </c>
      <c r="F191" s="16">
        <v>111.84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f t="shared" si="2"/>
        <v>111.84</v>
      </c>
      <c r="M191" s="16">
        <v>0</v>
      </c>
      <c r="N191" s="16">
        <v>111.84</v>
      </c>
    </row>
    <row r="192" spans="1:14" s="20" customFormat="1" ht="15.75">
      <c r="A192" s="17" t="s">
        <v>1004</v>
      </c>
      <c r="B192" s="18"/>
      <c r="C192" s="17"/>
      <c r="D192" s="17"/>
      <c r="E192" s="17"/>
      <c r="F192" s="19"/>
      <c r="G192" s="19"/>
      <c r="H192" s="19"/>
      <c r="I192" s="19"/>
      <c r="J192" s="19"/>
      <c r="K192" s="19"/>
      <c r="L192" s="19"/>
      <c r="M192" s="19"/>
      <c r="N192" s="19">
        <f>SUM(N185:N191)</f>
        <v>822.54</v>
      </c>
    </row>
    <row r="193" spans="2:14" ht="15">
      <c r="B193" s="15">
        <v>15</v>
      </c>
      <c r="C193" s="14">
        <v>63313</v>
      </c>
      <c r="D193" s="14" t="s">
        <v>28</v>
      </c>
      <c r="E193" s="14" t="s">
        <v>201</v>
      </c>
      <c r="F193" s="16">
        <v>3095.64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f t="shared" si="2"/>
        <v>3095.64</v>
      </c>
      <c r="M193" s="16">
        <v>0</v>
      </c>
      <c r="N193" s="16">
        <v>0</v>
      </c>
    </row>
    <row r="194" spans="2:14" ht="15">
      <c r="B194" s="15">
        <v>15</v>
      </c>
      <c r="C194" s="14">
        <v>63321</v>
      </c>
      <c r="D194" s="14" t="s">
        <v>28</v>
      </c>
      <c r="E194" s="14" t="s">
        <v>202</v>
      </c>
      <c r="F194" s="16">
        <v>25763.84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f t="shared" si="2"/>
        <v>25763.84</v>
      </c>
      <c r="M194" s="16">
        <v>0</v>
      </c>
      <c r="N194" s="16">
        <v>0</v>
      </c>
    </row>
    <row r="195" spans="2:14" ht="15">
      <c r="B195" s="15">
        <v>15</v>
      </c>
      <c r="C195" s="14">
        <v>63339</v>
      </c>
      <c r="D195" s="14" t="s">
        <v>28</v>
      </c>
      <c r="E195" s="14" t="s">
        <v>203</v>
      </c>
      <c r="F195" s="16">
        <v>1732.33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f t="shared" si="2"/>
        <v>1732.33</v>
      </c>
      <c r="M195" s="16">
        <v>0</v>
      </c>
      <c r="N195" s="16">
        <v>0</v>
      </c>
    </row>
    <row r="196" spans="2:14" ht="15">
      <c r="B196" s="15">
        <v>15</v>
      </c>
      <c r="C196" s="14">
        <v>63347</v>
      </c>
      <c r="D196" s="14" t="s">
        <v>28</v>
      </c>
      <c r="E196" s="14" t="s">
        <v>204</v>
      </c>
      <c r="F196" s="16">
        <v>30.57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f t="shared" si="2"/>
        <v>30.57</v>
      </c>
      <c r="M196" s="16">
        <v>0</v>
      </c>
      <c r="N196" s="16">
        <v>30.57</v>
      </c>
    </row>
    <row r="197" spans="2:14" ht="15">
      <c r="B197" s="15">
        <v>15</v>
      </c>
      <c r="C197" s="14">
        <v>63354</v>
      </c>
      <c r="D197" s="14" t="s">
        <v>28</v>
      </c>
      <c r="E197" s="14" t="s">
        <v>205</v>
      </c>
      <c r="F197" s="16">
        <v>13.06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f t="shared" si="2"/>
        <v>13.06</v>
      </c>
      <c r="M197" s="16">
        <v>0</v>
      </c>
      <c r="N197" s="16">
        <v>13.06</v>
      </c>
    </row>
    <row r="198" spans="2:14" ht="15">
      <c r="B198" s="15">
        <v>15</v>
      </c>
      <c r="C198" s="14">
        <v>63362</v>
      </c>
      <c r="D198" s="14" t="s">
        <v>28</v>
      </c>
      <c r="E198" s="14" t="s">
        <v>206</v>
      </c>
      <c r="F198" s="16">
        <v>15181.47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f t="shared" si="2"/>
        <v>15181.47</v>
      </c>
      <c r="M198" s="16">
        <v>0</v>
      </c>
      <c r="N198" s="16">
        <v>0</v>
      </c>
    </row>
    <row r="199" spans="2:14" ht="15">
      <c r="B199" s="15">
        <v>15</v>
      </c>
      <c r="C199" s="14">
        <v>63370</v>
      </c>
      <c r="D199" s="14" t="s">
        <v>28</v>
      </c>
      <c r="E199" s="14" t="s">
        <v>207</v>
      </c>
      <c r="F199" s="16">
        <v>372.58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f t="shared" si="2"/>
        <v>372.58</v>
      </c>
      <c r="M199" s="16">
        <v>0</v>
      </c>
      <c r="N199" s="16">
        <v>372.58</v>
      </c>
    </row>
    <row r="200" spans="2:14" ht="15">
      <c r="B200" s="15">
        <v>15</v>
      </c>
      <c r="C200" s="14">
        <v>63388</v>
      </c>
      <c r="D200" s="14" t="s">
        <v>28</v>
      </c>
      <c r="E200" s="14" t="s">
        <v>208</v>
      </c>
      <c r="F200" s="16">
        <v>95.44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f t="shared" si="2"/>
        <v>95.44</v>
      </c>
      <c r="M200" s="16">
        <v>0</v>
      </c>
      <c r="N200" s="16">
        <v>95.44</v>
      </c>
    </row>
    <row r="201" spans="2:14" ht="15">
      <c r="B201" s="15">
        <v>15</v>
      </c>
      <c r="C201" s="14">
        <v>63404</v>
      </c>
      <c r="D201" s="14" t="s">
        <v>28</v>
      </c>
      <c r="E201" s="14" t="s">
        <v>209</v>
      </c>
      <c r="F201" s="16">
        <v>7323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f t="shared" si="2"/>
        <v>7323</v>
      </c>
      <c r="M201" s="16">
        <v>0</v>
      </c>
      <c r="N201" s="16">
        <v>0</v>
      </c>
    </row>
    <row r="202" spans="2:14" ht="15">
      <c r="B202" s="15">
        <v>15</v>
      </c>
      <c r="C202" s="14">
        <v>63412</v>
      </c>
      <c r="D202" s="14" t="s">
        <v>52</v>
      </c>
      <c r="E202" s="14" t="s">
        <v>210</v>
      </c>
      <c r="F202" s="16">
        <v>4411.74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f t="shared" si="2"/>
        <v>4411.74</v>
      </c>
      <c r="M202" s="16">
        <v>0</v>
      </c>
      <c r="N202" s="16">
        <v>0</v>
      </c>
    </row>
    <row r="203" spans="2:14" ht="15">
      <c r="B203" s="15">
        <v>15</v>
      </c>
      <c r="C203" s="14">
        <v>63420</v>
      </c>
      <c r="D203" s="14" t="s">
        <v>28</v>
      </c>
      <c r="E203" s="14" t="s">
        <v>211</v>
      </c>
      <c r="F203" s="16">
        <v>200.4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f t="shared" si="2"/>
        <v>200.4</v>
      </c>
      <c r="M203" s="16">
        <v>0</v>
      </c>
      <c r="N203" s="16">
        <v>200.4</v>
      </c>
    </row>
    <row r="204" spans="2:14" ht="15">
      <c r="B204" s="15">
        <v>15</v>
      </c>
      <c r="C204" s="14">
        <v>63438</v>
      </c>
      <c r="D204" s="14" t="s">
        <v>28</v>
      </c>
      <c r="E204" s="14" t="s">
        <v>212</v>
      </c>
      <c r="F204" s="16">
        <v>1089.53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f t="shared" si="2"/>
        <v>1089.53</v>
      </c>
      <c r="M204" s="16">
        <v>0</v>
      </c>
      <c r="N204" s="16">
        <v>0</v>
      </c>
    </row>
    <row r="205" spans="2:14" ht="15">
      <c r="B205" s="15">
        <v>15</v>
      </c>
      <c r="C205" s="14">
        <v>63446</v>
      </c>
      <c r="D205" s="14" t="s">
        <v>28</v>
      </c>
      <c r="E205" s="14" t="s">
        <v>213</v>
      </c>
      <c r="F205" s="16">
        <v>63.8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f t="shared" si="2"/>
        <v>63.8</v>
      </c>
      <c r="M205" s="16">
        <v>0</v>
      </c>
      <c r="N205" s="16">
        <v>63.8</v>
      </c>
    </row>
    <row r="206" spans="2:14" ht="15">
      <c r="B206" s="15">
        <v>15</v>
      </c>
      <c r="C206" s="14">
        <v>63461</v>
      </c>
      <c r="D206" s="14" t="s">
        <v>28</v>
      </c>
      <c r="E206" s="14" t="s">
        <v>214</v>
      </c>
      <c r="F206" s="16">
        <v>1934.44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f t="shared" si="2"/>
        <v>1934.44</v>
      </c>
      <c r="M206" s="16">
        <v>0</v>
      </c>
      <c r="N206" s="16">
        <v>0</v>
      </c>
    </row>
    <row r="207" spans="2:14" ht="15">
      <c r="B207" s="15">
        <v>15</v>
      </c>
      <c r="C207" s="14">
        <v>63479</v>
      </c>
      <c r="D207" s="14" t="s">
        <v>28</v>
      </c>
      <c r="E207" s="14" t="s">
        <v>215</v>
      </c>
      <c r="F207" s="16">
        <v>3123.22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f t="shared" si="2"/>
        <v>3123.22</v>
      </c>
      <c r="M207" s="16">
        <v>0</v>
      </c>
      <c r="N207" s="16">
        <v>0</v>
      </c>
    </row>
    <row r="208" spans="2:14" ht="15">
      <c r="B208" s="15">
        <v>15</v>
      </c>
      <c r="C208" s="14">
        <v>63487</v>
      </c>
      <c r="D208" s="14" t="s">
        <v>28</v>
      </c>
      <c r="E208" s="14" t="s">
        <v>216</v>
      </c>
      <c r="F208" s="16">
        <v>209.45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f t="shared" si="2"/>
        <v>209.45</v>
      </c>
      <c r="M208" s="16">
        <v>0</v>
      </c>
      <c r="N208" s="16">
        <v>209.45</v>
      </c>
    </row>
    <row r="209" spans="2:14" ht="15">
      <c r="B209" s="15">
        <v>15</v>
      </c>
      <c r="C209" s="14">
        <v>63503</v>
      </c>
      <c r="D209" s="14" t="s">
        <v>28</v>
      </c>
      <c r="E209" s="14" t="s">
        <v>217</v>
      </c>
      <c r="F209" s="16">
        <v>7966.13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f t="shared" si="2"/>
        <v>7966.13</v>
      </c>
      <c r="M209" s="16">
        <v>0</v>
      </c>
      <c r="N209" s="16">
        <v>0</v>
      </c>
    </row>
    <row r="210" spans="2:14" ht="15">
      <c r="B210" s="15">
        <v>15</v>
      </c>
      <c r="C210" s="14">
        <v>63529</v>
      </c>
      <c r="D210" s="14" t="s">
        <v>52</v>
      </c>
      <c r="E210" s="14" t="s">
        <v>218</v>
      </c>
      <c r="F210" s="16">
        <v>34163.22</v>
      </c>
      <c r="G210" s="16">
        <v>0</v>
      </c>
      <c r="H210" s="16">
        <v>0</v>
      </c>
      <c r="I210" s="16">
        <v>240.93</v>
      </c>
      <c r="J210" s="16">
        <v>0</v>
      </c>
      <c r="K210" s="16">
        <v>0</v>
      </c>
      <c r="L210" s="16">
        <f t="shared" si="2"/>
        <v>34404.15</v>
      </c>
      <c r="M210" s="16">
        <v>0</v>
      </c>
      <c r="N210" s="16">
        <v>0</v>
      </c>
    </row>
    <row r="211" spans="2:14" ht="15">
      <c r="B211" s="15">
        <v>15</v>
      </c>
      <c r="C211" s="14">
        <v>63545</v>
      </c>
      <c r="D211" s="14" t="s">
        <v>28</v>
      </c>
      <c r="E211" s="14" t="s">
        <v>219</v>
      </c>
      <c r="F211" s="16">
        <v>880.25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f t="shared" si="2"/>
        <v>880.25</v>
      </c>
      <c r="M211" s="16">
        <v>0</v>
      </c>
      <c r="N211" s="16">
        <v>880.25</v>
      </c>
    </row>
    <row r="212" spans="2:14" ht="15">
      <c r="B212" s="15">
        <v>15</v>
      </c>
      <c r="C212" s="14">
        <v>63552</v>
      </c>
      <c r="D212" s="14" t="s">
        <v>28</v>
      </c>
      <c r="E212" s="14" t="s">
        <v>220</v>
      </c>
      <c r="F212" s="16">
        <v>1328.44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f aca="true" t="shared" si="3" ref="L212:L280">SUM(F212:K212)</f>
        <v>1328.44</v>
      </c>
      <c r="M212" s="16">
        <v>0</v>
      </c>
      <c r="N212" s="16">
        <v>0</v>
      </c>
    </row>
    <row r="213" spans="2:14" ht="15">
      <c r="B213" s="15">
        <v>15</v>
      </c>
      <c r="C213" s="14">
        <v>63560</v>
      </c>
      <c r="D213" s="14" t="s">
        <v>28</v>
      </c>
      <c r="E213" s="14" t="s">
        <v>221</v>
      </c>
      <c r="F213" s="16">
        <v>2598.46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f t="shared" si="3"/>
        <v>2598.46</v>
      </c>
      <c r="M213" s="16">
        <v>0</v>
      </c>
      <c r="N213" s="16">
        <v>0</v>
      </c>
    </row>
    <row r="214" spans="2:14" ht="15">
      <c r="B214" s="15">
        <v>15</v>
      </c>
      <c r="C214" s="14">
        <v>63578</v>
      </c>
      <c r="D214" s="14" t="s">
        <v>28</v>
      </c>
      <c r="E214" s="14" t="s">
        <v>222</v>
      </c>
      <c r="F214" s="16">
        <v>2841.2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f t="shared" si="3"/>
        <v>2841.2</v>
      </c>
      <c r="M214" s="16">
        <v>0</v>
      </c>
      <c r="N214" s="16">
        <v>0</v>
      </c>
    </row>
    <row r="215" spans="2:14" ht="15">
      <c r="B215" s="15">
        <v>15</v>
      </c>
      <c r="C215" s="14">
        <v>63586</v>
      </c>
      <c r="D215" s="14" t="s">
        <v>28</v>
      </c>
      <c r="E215" s="14" t="s">
        <v>223</v>
      </c>
      <c r="F215" s="16">
        <v>26.14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f t="shared" si="3"/>
        <v>26.14</v>
      </c>
      <c r="M215" s="16">
        <v>0</v>
      </c>
      <c r="N215" s="16">
        <v>26.14</v>
      </c>
    </row>
    <row r="216" spans="2:14" ht="15">
      <c r="B216" s="15">
        <v>15</v>
      </c>
      <c r="C216" s="14">
        <v>63594</v>
      </c>
      <c r="D216" s="14" t="s">
        <v>28</v>
      </c>
      <c r="E216" s="14" t="s">
        <v>224</v>
      </c>
      <c r="F216" s="16">
        <v>531.99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f t="shared" si="3"/>
        <v>531.99</v>
      </c>
      <c r="M216" s="16">
        <v>0</v>
      </c>
      <c r="N216" s="16">
        <v>531.99</v>
      </c>
    </row>
    <row r="217" spans="2:14" ht="15">
      <c r="B217" s="15">
        <v>15</v>
      </c>
      <c r="C217" s="14">
        <v>63610</v>
      </c>
      <c r="D217" s="14" t="s">
        <v>28</v>
      </c>
      <c r="E217" s="14" t="s">
        <v>225</v>
      </c>
      <c r="F217" s="16">
        <v>260.07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f t="shared" si="3"/>
        <v>260.07</v>
      </c>
      <c r="M217" s="16">
        <v>0</v>
      </c>
      <c r="N217" s="16">
        <v>260.07</v>
      </c>
    </row>
    <row r="218" spans="2:14" ht="15">
      <c r="B218" s="15">
        <v>15</v>
      </c>
      <c r="C218" s="14">
        <v>63628</v>
      </c>
      <c r="D218" s="14" t="s">
        <v>19</v>
      </c>
      <c r="E218" s="14" t="s">
        <v>226</v>
      </c>
      <c r="F218" s="16">
        <v>341.22</v>
      </c>
      <c r="G218" s="16">
        <v>0</v>
      </c>
      <c r="H218" s="16">
        <v>0</v>
      </c>
      <c r="I218" s="16">
        <v>0</v>
      </c>
      <c r="J218" s="16">
        <v>260.08</v>
      </c>
      <c r="K218" s="16">
        <v>0</v>
      </c>
      <c r="L218" s="16">
        <f t="shared" si="3"/>
        <v>601.3</v>
      </c>
      <c r="M218" s="16">
        <v>0</v>
      </c>
      <c r="N218" s="16">
        <v>601.3</v>
      </c>
    </row>
    <row r="219" spans="2:14" ht="15">
      <c r="B219" s="15">
        <v>15</v>
      </c>
      <c r="C219" s="14">
        <v>63651</v>
      </c>
      <c r="D219" s="14" t="s">
        <v>28</v>
      </c>
      <c r="E219" s="14" t="s">
        <v>227</v>
      </c>
      <c r="F219" s="16">
        <v>58.1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f t="shared" si="3"/>
        <v>58.1</v>
      </c>
      <c r="M219" s="16">
        <v>0</v>
      </c>
      <c r="N219" s="16">
        <v>58.1</v>
      </c>
    </row>
    <row r="220" spans="2:14" ht="15">
      <c r="B220" s="15">
        <v>15</v>
      </c>
      <c r="C220" s="14">
        <v>63669</v>
      </c>
      <c r="D220" s="14" t="s">
        <v>28</v>
      </c>
      <c r="E220" s="14" t="s">
        <v>228</v>
      </c>
      <c r="F220" s="16">
        <v>68.4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f t="shared" si="3"/>
        <v>68.4</v>
      </c>
      <c r="M220" s="16">
        <v>0</v>
      </c>
      <c r="N220" s="16">
        <v>68.4</v>
      </c>
    </row>
    <row r="221" spans="2:14" ht="15">
      <c r="B221" s="15">
        <v>15</v>
      </c>
      <c r="C221" s="14">
        <v>63677</v>
      </c>
      <c r="D221" s="14" t="s">
        <v>19</v>
      </c>
      <c r="E221" s="14" t="s">
        <v>229</v>
      </c>
      <c r="F221" s="16">
        <v>2806.64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f t="shared" si="3"/>
        <v>2806.64</v>
      </c>
      <c r="M221" s="16">
        <v>0</v>
      </c>
      <c r="N221" s="16">
        <v>0</v>
      </c>
    </row>
    <row r="222" spans="2:14" ht="15">
      <c r="B222" s="15">
        <v>15</v>
      </c>
      <c r="C222" s="14">
        <v>63685</v>
      </c>
      <c r="D222" s="14" t="s">
        <v>19</v>
      </c>
      <c r="E222" s="14" t="s">
        <v>230</v>
      </c>
      <c r="F222" s="16">
        <v>1976.61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f t="shared" si="3"/>
        <v>1976.61</v>
      </c>
      <c r="M222" s="16">
        <v>0</v>
      </c>
      <c r="N222" s="16">
        <v>0</v>
      </c>
    </row>
    <row r="223" spans="2:14" ht="15">
      <c r="B223" s="15">
        <v>15</v>
      </c>
      <c r="C223" s="14">
        <v>63693</v>
      </c>
      <c r="D223" s="14" t="s">
        <v>28</v>
      </c>
      <c r="E223" s="14" t="s">
        <v>231</v>
      </c>
      <c r="F223" s="16">
        <v>3043.29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f t="shared" si="3"/>
        <v>3043.29</v>
      </c>
      <c r="M223" s="16">
        <v>0</v>
      </c>
      <c r="N223" s="16">
        <v>0</v>
      </c>
    </row>
    <row r="224" spans="2:14" ht="15">
      <c r="B224" s="15">
        <v>15</v>
      </c>
      <c r="C224" s="14">
        <v>63719</v>
      </c>
      <c r="D224" s="14" t="s">
        <v>28</v>
      </c>
      <c r="E224" s="14" t="s">
        <v>232</v>
      </c>
      <c r="F224" s="16">
        <v>209.97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f t="shared" si="3"/>
        <v>209.97</v>
      </c>
      <c r="M224" s="16">
        <v>0</v>
      </c>
      <c r="N224" s="16">
        <v>209.97</v>
      </c>
    </row>
    <row r="225" spans="2:14" ht="15">
      <c r="B225" s="15">
        <v>15</v>
      </c>
      <c r="C225" s="14">
        <v>63750</v>
      </c>
      <c r="D225" s="14" t="s">
        <v>28</v>
      </c>
      <c r="E225" s="14" t="s">
        <v>233</v>
      </c>
      <c r="F225" s="16">
        <v>5074.69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f t="shared" si="3"/>
        <v>5074.69</v>
      </c>
      <c r="M225" s="16">
        <v>0</v>
      </c>
      <c r="N225" s="16">
        <v>0</v>
      </c>
    </row>
    <row r="226" spans="2:14" ht="15">
      <c r="B226" s="15">
        <v>15</v>
      </c>
      <c r="C226" s="14">
        <v>63768</v>
      </c>
      <c r="D226" s="14" t="s">
        <v>28</v>
      </c>
      <c r="E226" s="14" t="s">
        <v>234</v>
      </c>
      <c r="F226" s="16">
        <v>243.84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f t="shared" si="3"/>
        <v>243.84</v>
      </c>
      <c r="M226" s="16">
        <v>0</v>
      </c>
      <c r="N226" s="16">
        <v>243.84</v>
      </c>
    </row>
    <row r="227" spans="2:14" ht="15">
      <c r="B227" s="15">
        <v>15</v>
      </c>
      <c r="C227" s="14">
        <v>63776</v>
      </c>
      <c r="D227" s="14" t="s">
        <v>19</v>
      </c>
      <c r="E227" s="14" t="s">
        <v>235</v>
      </c>
      <c r="F227" s="16">
        <v>3242.64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f t="shared" si="3"/>
        <v>3242.64</v>
      </c>
      <c r="M227" s="16">
        <v>0</v>
      </c>
      <c r="N227" s="16">
        <v>0</v>
      </c>
    </row>
    <row r="228" spans="2:14" ht="15">
      <c r="B228" s="15">
        <v>15</v>
      </c>
      <c r="C228" s="14">
        <v>63784</v>
      </c>
      <c r="D228" s="14" t="s">
        <v>28</v>
      </c>
      <c r="E228" s="14" t="s">
        <v>236</v>
      </c>
      <c r="F228" s="16">
        <v>335.71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f t="shared" si="3"/>
        <v>335.71</v>
      </c>
      <c r="M228" s="16">
        <v>0</v>
      </c>
      <c r="N228" s="16">
        <v>335.71</v>
      </c>
    </row>
    <row r="229" spans="2:14" ht="15">
      <c r="B229" s="15">
        <v>15</v>
      </c>
      <c r="C229" s="14">
        <v>63792</v>
      </c>
      <c r="D229" s="14" t="s">
        <v>28</v>
      </c>
      <c r="E229" s="14" t="s">
        <v>237</v>
      </c>
      <c r="F229" s="16">
        <v>2722.65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f t="shared" si="3"/>
        <v>2722.65</v>
      </c>
      <c r="M229" s="16">
        <v>0</v>
      </c>
      <c r="N229" s="16">
        <v>0</v>
      </c>
    </row>
    <row r="230" spans="2:14" ht="15">
      <c r="B230" s="15">
        <v>15</v>
      </c>
      <c r="C230" s="14">
        <v>63800</v>
      </c>
      <c r="D230" s="14" t="s">
        <v>28</v>
      </c>
      <c r="E230" s="14" t="s">
        <v>238</v>
      </c>
      <c r="F230" s="16">
        <v>1957.85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f t="shared" si="3"/>
        <v>1957.85</v>
      </c>
      <c r="M230" s="16">
        <v>0</v>
      </c>
      <c r="N230" s="16">
        <v>0</v>
      </c>
    </row>
    <row r="231" spans="2:14" ht="15">
      <c r="B231" s="15">
        <v>15</v>
      </c>
      <c r="C231" s="14">
        <v>63818</v>
      </c>
      <c r="D231" s="14" t="s">
        <v>52</v>
      </c>
      <c r="E231" s="14" t="s">
        <v>239</v>
      </c>
      <c r="F231" s="16">
        <v>1151.74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f t="shared" si="3"/>
        <v>1151.74</v>
      </c>
      <c r="M231" s="16">
        <v>0</v>
      </c>
      <c r="N231" s="16">
        <v>0</v>
      </c>
    </row>
    <row r="232" spans="2:14" ht="15">
      <c r="B232" s="15">
        <v>15</v>
      </c>
      <c r="C232" s="14">
        <v>63826</v>
      </c>
      <c r="D232" s="14" t="s">
        <v>19</v>
      </c>
      <c r="E232" s="14" t="s">
        <v>240</v>
      </c>
      <c r="F232" s="16">
        <v>4601.91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f t="shared" si="3"/>
        <v>4601.91</v>
      </c>
      <c r="M232" s="16">
        <v>0</v>
      </c>
      <c r="N232" s="16">
        <v>0</v>
      </c>
    </row>
    <row r="233" spans="2:14" ht="15">
      <c r="B233" s="15">
        <v>15</v>
      </c>
      <c r="C233" s="14">
        <v>63834</v>
      </c>
      <c r="D233" s="14" t="s">
        <v>28</v>
      </c>
      <c r="E233" s="14" t="s">
        <v>241</v>
      </c>
      <c r="F233" s="16">
        <v>827.63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f t="shared" si="3"/>
        <v>827.63</v>
      </c>
      <c r="M233" s="16">
        <v>0</v>
      </c>
      <c r="N233" s="16">
        <v>827.63</v>
      </c>
    </row>
    <row r="234" spans="2:14" ht="15">
      <c r="B234" s="15">
        <v>15</v>
      </c>
      <c r="C234" s="14">
        <v>63842</v>
      </c>
      <c r="D234" s="14" t="s">
        <v>28</v>
      </c>
      <c r="E234" s="14" t="s">
        <v>242</v>
      </c>
      <c r="F234" s="16">
        <v>3033.55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f t="shared" si="3"/>
        <v>3033.55</v>
      </c>
      <c r="M234" s="16">
        <v>0</v>
      </c>
      <c r="N234" s="16">
        <v>0</v>
      </c>
    </row>
    <row r="235" spans="2:14" ht="15">
      <c r="B235" s="15">
        <v>15</v>
      </c>
      <c r="C235" s="14">
        <v>63859</v>
      </c>
      <c r="D235" s="14" t="s">
        <v>52</v>
      </c>
      <c r="E235" s="14" t="s">
        <v>243</v>
      </c>
      <c r="F235" s="16">
        <v>1648.74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f t="shared" si="3"/>
        <v>1648.74</v>
      </c>
      <c r="M235" s="16">
        <v>0</v>
      </c>
      <c r="N235" s="16">
        <v>0</v>
      </c>
    </row>
    <row r="236" spans="2:14" ht="15">
      <c r="B236" s="15">
        <v>15</v>
      </c>
      <c r="C236" s="14">
        <v>73544</v>
      </c>
      <c r="D236" s="14" t="s">
        <v>28</v>
      </c>
      <c r="E236" s="14" t="s">
        <v>244</v>
      </c>
      <c r="F236" s="16">
        <v>838.2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f t="shared" si="3"/>
        <v>838.2</v>
      </c>
      <c r="M236" s="16">
        <v>0</v>
      </c>
      <c r="N236" s="16">
        <v>838.2</v>
      </c>
    </row>
    <row r="237" spans="2:14" ht="15">
      <c r="B237" s="15">
        <v>15</v>
      </c>
      <c r="C237" s="14">
        <v>73742</v>
      </c>
      <c r="D237" s="14" t="s">
        <v>19</v>
      </c>
      <c r="E237" s="14" t="s">
        <v>245</v>
      </c>
      <c r="F237" s="16">
        <v>5398.13</v>
      </c>
      <c r="G237" s="16">
        <v>0</v>
      </c>
      <c r="H237" s="16">
        <v>0</v>
      </c>
      <c r="I237" s="16">
        <v>0</v>
      </c>
      <c r="J237" s="16">
        <v>203.21</v>
      </c>
      <c r="K237" s="16">
        <v>0</v>
      </c>
      <c r="L237" s="16">
        <f t="shared" si="3"/>
        <v>5601.34</v>
      </c>
      <c r="M237" s="16">
        <v>203.21</v>
      </c>
      <c r="N237" s="16">
        <v>203.21</v>
      </c>
    </row>
    <row r="238" spans="2:14" ht="15">
      <c r="B238" s="15">
        <v>15</v>
      </c>
      <c r="C238" s="14">
        <v>73908</v>
      </c>
      <c r="D238" s="14" t="s">
        <v>19</v>
      </c>
      <c r="E238" s="14" t="s">
        <v>246</v>
      </c>
      <c r="F238" s="16">
        <v>3136.39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f t="shared" si="3"/>
        <v>3136.39</v>
      </c>
      <c r="M238" s="16">
        <v>0</v>
      </c>
      <c r="N238" s="16">
        <v>0</v>
      </c>
    </row>
    <row r="239" spans="2:14" ht="15">
      <c r="B239" s="15">
        <v>15</v>
      </c>
      <c r="C239" s="14">
        <v>75168</v>
      </c>
      <c r="D239" s="14" t="s">
        <v>19</v>
      </c>
      <c r="E239" s="14" t="s">
        <v>247</v>
      </c>
      <c r="F239" s="16">
        <v>1185.9</v>
      </c>
      <c r="G239" s="16">
        <v>0</v>
      </c>
      <c r="H239" s="16">
        <v>0</v>
      </c>
      <c r="I239" s="16">
        <v>0</v>
      </c>
      <c r="J239" s="16">
        <v>55.78</v>
      </c>
      <c r="K239" s="16">
        <v>0</v>
      </c>
      <c r="L239" s="16">
        <f t="shared" si="3"/>
        <v>1241.68</v>
      </c>
      <c r="M239" s="16">
        <v>0</v>
      </c>
      <c r="N239" s="16">
        <v>1241.68</v>
      </c>
    </row>
    <row r="240" spans="1:14" s="20" customFormat="1" ht="15.75">
      <c r="A240" s="17" t="s">
        <v>1005</v>
      </c>
      <c r="B240" s="18"/>
      <c r="C240" s="17"/>
      <c r="D240" s="17"/>
      <c r="E240" s="17"/>
      <c r="F240" s="19"/>
      <c r="G240" s="19"/>
      <c r="H240" s="19"/>
      <c r="I240" s="19"/>
      <c r="J240" s="19"/>
      <c r="K240" s="19"/>
      <c r="L240" s="19"/>
      <c r="M240" s="19"/>
      <c r="N240" s="19">
        <f>SUM(N193:N239)</f>
        <v>7311.79</v>
      </c>
    </row>
    <row r="241" spans="2:14" ht="15">
      <c r="B241" s="15">
        <v>16</v>
      </c>
      <c r="C241" s="14">
        <v>63875</v>
      </c>
      <c r="D241" s="14" t="s">
        <v>28</v>
      </c>
      <c r="E241" s="14" t="s">
        <v>248</v>
      </c>
      <c r="F241" s="16">
        <v>931.37</v>
      </c>
      <c r="G241" s="16">
        <v>0</v>
      </c>
      <c r="H241" s="16">
        <v>0</v>
      </c>
      <c r="I241" s="16">
        <v>460.49</v>
      </c>
      <c r="J241" s="16">
        <v>0</v>
      </c>
      <c r="K241" s="16">
        <v>0</v>
      </c>
      <c r="L241" s="16">
        <f t="shared" si="3"/>
        <v>1391.8600000000001</v>
      </c>
      <c r="M241" s="16">
        <v>0</v>
      </c>
      <c r="N241" s="16">
        <v>0</v>
      </c>
    </row>
    <row r="242" spans="2:14" ht="15">
      <c r="B242" s="15">
        <v>16</v>
      </c>
      <c r="C242" s="14">
        <v>63883</v>
      </c>
      <c r="D242" s="14" t="s">
        <v>28</v>
      </c>
      <c r="E242" s="14" t="s">
        <v>249</v>
      </c>
      <c r="F242" s="16">
        <v>1802.27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f t="shared" si="3"/>
        <v>1802.27</v>
      </c>
      <c r="M242" s="16">
        <v>0</v>
      </c>
      <c r="N242" s="16">
        <v>0</v>
      </c>
    </row>
    <row r="243" spans="2:14" ht="15">
      <c r="B243" s="15">
        <v>16</v>
      </c>
      <c r="C243" s="14">
        <v>63891</v>
      </c>
      <c r="D243" s="14" t="s">
        <v>19</v>
      </c>
      <c r="E243" s="14" t="s">
        <v>250</v>
      </c>
      <c r="F243" s="16">
        <v>3088.33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f t="shared" si="3"/>
        <v>3088.33</v>
      </c>
      <c r="M243" s="16">
        <v>0</v>
      </c>
      <c r="N243" s="16">
        <v>0</v>
      </c>
    </row>
    <row r="244" spans="2:14" ht="15">
      <c r="B244" s="15">
        <v>16</v>
      </c>
      <c r="C244" s="14">
        <v>63909</v>
      </c>
      <c r="D244" s="14" t="s">
        <v>28</v>
      </c>
      <c r="E244" s="14" t="s">
        <v>251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82.19</v>
      </c>
      <c r="L244" s="16">
        <f t="shared" si="3"/>
        <v>82.19</v>
      </c>
      <c r="M244" s="16">
        <v>0</v>
      </c>
      <c r="N244" s="16">
        <v>82.19</v>
      </c>
    </row>
    <row r="245" spans="2:14" ht="15">
      <c r="B245" s="15">
        <v>16</v>
      </c>
      <c r="C245" s="14">
        <v>63917</v>
      </c>
      <c r="D245" s="14" t="s">
        <v>28</v>
      </c>
      <c r="E245" s="14" t="s">
        <v>252</v>
      </c>
      <c r="F245" s="16">
        <v>5221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f t="shared" si="3"/>
        <v>5221</v>
      </c>
      <c r="M245" s="16">
        <v>0</v>
      </c>
      <c r="N245" s="16">
        <v>0</v>
      </c>
    </row>
    <row r="246" spans="2:14" ht="15">
      <c r="B246" s="15">
        <v>16</v>
      </c>
      <c r="C246" s="14">
        <v>63925</v>
      </c>
      <c r="D246" s="14" t="s">
        <v>52</v>
      </c>
      <c r="E246" s="14" t="s">
        <v>253</v>
      </c>
      <c r="F246" s="16">
        <v>3555.62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f t="shared" si="3"/>
        <v>3555.62</v>
      </c>
      <c r="M246" s="16">
        <v>0</v>
      </c>
      <c r="N246" s="16">
        <v>0</v>
      </c>
    </row>
    <row r="247" spans="2:14" ht="15">
      <c r="B247" s="15">
        <v>16</v>
      </c>
      <c r="C247" s="14">
        <v>63933</v>
      </c>
      <c r="D247" s="14" t="s">
        <v>28</v>
      </c>
      <c r="E247" s="14" t="s">
        <v>254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240.44</v>
      </c>
      <c r="L247" s="16">
        <f t="shared" si="3"/>
        <v>240.44</v>
      </c>
      <c r="M247" s="16">
        <v>0</v>
      </c>
      <c r="N247" s="16">
        <v>240.44</v>
      </c>
    </row>
    <row r="248" spans="2:14" ht="15">
      <c r="B248" s="15">
        <v>16</v>
      </c>
      <c r="C248" s="14">
        <v>63941</v>
      </c>
      <c r="D248" s="14" t="s">
        <v>28</v>
      </c>
      <c r="E248" s="14" t="s">
        <v>255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580.98</v>
      </c>
      <c r="L248" s="16">
        <f t="shared" si="3"/>
        <v>580.98</v>
      </c>
      <c r="M248" s="16">
        <v>0</v>
      </c>
      <c r="N248" s="16">
        <v>580.98</v>
      </c>
    </row>
    <row r="249" spans="2:14" ht="15">
      <c r="B249" s="15">
        <v>16</v>
      </c>
      <c r="C249" s="14">
        <v>63958</v>
      </c>
      <c r="D249" s="14" t="s">
        <v>28</v>
      </c>
      <c r="E249" s="14" t="s">
        <v>256</v>
      </c>
      <c r="F249" s="16">
        <v>404.8</v>
      </c>
      <c r="G249" s="16">
        <v>0</v>
      </c>
      <c r="H249" s="16">
        <v>0</v>
      </c>
      <c r="I249" s="16">
        <v>15.04</v>
      </c>
      <c r="J249" s="16">
        <v>0</v>
      </c>
      <c r="K249" s="16">
        <v>0</v>
      </c>
      <c r="L249" s="16">
        <f t="shared" si="3"/>
        <v>419.84000000000003</v>
      </c>
      <c r="M249" s="16">
        <v>0</v>
      </c>
      <c r="N249" s="16">
        <v>419.84</v>
      </c>
    </row>
    <row r="250" spans="2:14" ht="15">
      <c r="B250" s="15">
        <v>16</v>
      </c>
      <c r="C250" s="14">
        <v>63966</v>
      </c>
      <c r="D250" s="14" t="s">
        <v>28</v>
      </c>
      <c r="E250" s="14" t="s">
        <v>220</v>
      </c>
      <c r="F250" s="16">
        <v>339.8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f t="shared" si="3"/>
        <v>339.8</v>
      </c>
      <c r="M250" s="16">
        <v>0</v>
      </c>
      <c r="N250" s="16">
        <v>339.8</v>
      </c>
    </row>
    <row r="251" spans="2:14" ht="15">
      <c r="B251" s="15">
        <v>16</v>
      </c>
      <c r="C251" s="14">
        <v>63974</v>
      </c>
      <c r="D251" s="14" t="s">
        <v>28</v>
      </c>
      <c r="E251" s="14" t="s">
        <v>257</v>
      </c>
      <c r="F251" s="16">
        <v>2997.84</v>
      </c>
      <c r="G251" s="16">
        <v>0</v>
      </c>
      <c r="H251" s="16">
        <v>0</v>
      </c>
      <c r="I251" s="16">
        <v>175.79</v>
      </c>
      <c r="J251" s="16">
        <v>0</v>
      </c>
      <c r="K251" s="16">
        <v>0</v>
      </c>
      <c r="L251" s="16">
        <f t="shared" si="3"/>
        <v>3173.63</v>
      </c>
      <c r="M251" s="16">
        <v>0</v>
      </c>
      <c r="N251" s="16">
        <v>0</v>
      </c>
    </row>
    <row r="252" spans="2:14" ht="15">
      <c r="B252" s="15">
        <v>16</v>
      </c>
      <c r="C252" s="14">
        <v>63982</v>
      </c>
      <c r="D252" s="14" t="s">
        <v>52</v>
      </c>
      <c r="E252" s="14" t="s">
        <v>258</v>
      </c>
      <c r="F252" s="16">
        <v>2106.78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f t="shared" si="3"/>
        <v>2106.78</v>
      </c>
      <c r="M252" s="16">
        <v>0</v>
      </c>
      <c r="N252" s="16">
        <v>0</v>
      </c>
    </row>
    <row r="253" spans="2:14" ht="15">
      <c r="B253" s="15">
        <v>16</v>
      </c>
      <c r="C253" s="14">
        <v>63990</v>
      </c>
      <c r="D253" s="14" t="s">
        <v>28</v>
      </c>
      <c r="E253" s="14" t="s">
        <v>57</v>
      </c>
      <c r="F253" s="16">
        <v>0</v>
      </c>
      <c r="G253" s="16">
        <v>0</v>
      </c>
      <c r="H253" s="16">
        <v>0</v>
      </c>
      <c r="I253" s="16">
        <v>1483.12</v>
      </c>
      <c r="J253" s="16">
        <v>0</v>
      </c>
      <c r="K253" s="16">
        <v>0</v>
      </c>
      <c r="L253" s="16">
        <f t="shared" si="3"/>
        <v>1483.12</v>
      </c>
      <c r="M253" s="16">
        <v>0</v>
      </c>
      <c r="N253" s="16">
        <v>0</v>
      </c>
    </row>
    <row r="254" spans="2:14" ht="15">
      <c r="B254" s="15">
        <v>16</v>
      </c>
      <c r="C254" s="14">
        <v>73932</v>
      </c>
      <c r="D254" s="14" t="s">
        <v>19</v>
      </c>
      <c r="E254" s="14" t="s">
        <v>259</v>
      </c>
      <c r="F254" s="16">
        <v>2419.72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f t="shared" si="3"/>
        <v>2419.72</v>
      </c>
      <c r="M254" s="16">
        <v>0</v>
      </c>
      <c r="N254" s="16">
        <v>0</v>
      </c>
    </row>
    <row r="255" spans="1:14" s="20" customFormat="1" ht="15.75">
      <c r="A255" s="17" t="s">
        <v>1006</v>
      </c>
      <c r="B255" s="18"/>
      <c r="C255" s="17"/>
      <c r="D255" s="17"/>
      <c r="E255" s="17"/>
      <c r="F255" s="19"/>
      <c r="G255" s="19"/>
      <c r="H255" s="19"/>
      <c r="I255" s="19"/>
      <c r="J255" s="19"/>
      <c r="K255" s="19"/>
      <c r="L255" s="19"/>
      <c r="M255" s="19"/>
      <c r="N255" s="19">
        <f>SUM(N241:N254)</f>
        <v>1663.25</v>
      </c>
    </row>
    <row r="256" spans="2:14" ht="15">
      <c r="B256" s="15">
        <v>17</v>
      </c>
      <c r="C256" s="14">
        <v>64014</v>
      </c>
      <c r="D256" s="14" t="s">
        <v>19</v>
      </c>
      <c r="E256" s="14" t="s">
        <v>260</v>
      </c>
      <c r="F256" s="16">
        <v>1742.31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f t="shared" si="3"/>
        <v>1742.31</v>
      </c>
      <c r="M256" s="16">
        <v>0</v>
      </c>
      <c r="N256" s="16">
        <v>0</v>
      </c>
    </row>
    <row r="257" spans="2:14" ht="15">
      <c r="B257" s="15">
        <v>17</v>
      </c>
      <c r="C257" s="14">
        <v>64022</v>
      </c>
      <c r="D257" s="14" t="s">
        <v>19</v>
      </c>
      <c r="E257" s="14" t="s">
        <v>261</v>
      </c>
      <c r="F257" s="16">
        <v>2859.67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f t="shared" si="3"/>
        <v>2859.67</v>
      </c>
      <c r="M257" s="16">
        <v>0</v>
      </c>
      <c r="N257" s="16">
        <v>0</v>
      </c>
    </row>
    <row r="258" spans="2:14" ht="15">
      <c r="B258" s="15">
        <v>17</v>
      </c>
      <c r="C258" s="14">
        <v>64030</v>
      </c>
      <c r="D258" s="14" t="s">
        <v>19</v>
      </c>
      <c r="E258" s="14" t="s">
        <v>262</v>
      </c>
      <c r="F258" s="16">
        <v>1611.11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f t="shared" si="3"/>
        <v>1611.11</v>
      </c>
      <c r="M258" s="16">
        <v>0</v>
      </c>
      <c r="N258" s="16">
        <v>0</v>
      </c>
    </row>
    <row r="259" spans="2:14" ht="15">
      <c r="B259" s="15">
        <v>17</v>
      </c>
      <c r="C259" s="14">
        <v>64048</v>
      </c>
      <c r="D259" s="14" t="s">
        <v>28</v>
      </c>
      <c r="E259" s="14" t="s">
        <v>263</v>
      </c>
      <c r="F259" s="16">
        <v>262.28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f t="shared" si="3"/>
        <v>262.28</v>
      </c>
      <c r="M259" s="16">
        <v>0</v>
      </c>
      <c r="N259" s="16">
        <v>262.28</v>
      </c>
    </row>
    <row r="260" spans="2:14" ht="15">
      <c r="B260" s="15">
        <v>17</v>
      </c>
      <c r="C260" s="14">
        <v>64055</v>
      </c>
      <c r="D260" s="14" t="s">
        <v>19</v>
      </c>
      <c r="E260" s="14" t="s">
        <v>264</v>
      </c>
      <c r="F260" s="16">
        <v>1687.38</v>
      </c>
      <c r="G260" s="16">
        <v>0</v>
      </c>
      <c r="H260" s="16">
        <v>0</v>
      </c>
      <c r="I260" s="16">
        <v>0</v>
      </c>
      <c r="J260" s="16">
        <v>84.48</v>
      </c>
      <c r="K260" s="16">
        <v>0</v>
      </c>
      <c r="L260" s="16">
        <f t="shared" si="3"/>
        <v>1771.8600000000001</v>
      </c>
      <c r="M260" s="16">
        <v>0</v>
      </c>
      <c r="N260" s="16">
        <v>0</v>
      </c>
    </row>
    <row r="261" spans="2:14" ht="15">
      <c r="B261" s="15">
        <v>17</v>
      </c>
      <c r="C261" s="14">
        <v>64063</v>
      </c>
      <c r="D261" s="14" t="s">
        <v>28</v>
      </c>
      <c r="E261" s="14" t="s">
        <v>265</v>
      </c>
      <c r="F261" s="16">
        <v>550.12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f t="shared" si="3"/>
        <v>550.12</v>
      </c>
      <c r="M261" s="16">
        <v>0</v>
      </c>
      <c r="N261" s="16">
        <v>550.12</v>
      </c>
    </row>
    <row r="262" spans="2:14" ht="15">
      <c r="B262" s="15">
        <v>17</v>
      </c>
      <c r="C262" s="14">
        <v>64071</v>
      </c>
      <c r="D262" s="14" t="s">
        <v>52</v>
      </c>
      <c r="E262" s="14" t="s">
        <v>266</v>
      </c>
      <c r="F262" s="16">
        <v>376.86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f t="shared" si="3"/>
        <v>376.86</v>
      </c>
      <c r="M262" s="16">
        <v>0</v>
      </c>
      <c r="N262" s="16">
        <v>0</v>
      </c>
    </row>
    <row r="263" spans="1:14" s="20" customFormat="1" ht="15.75">
      <c r="A263" s="17" t="s">
        <v>1007</v>
      </c>
      <c r="B263" s="18"/>
      <c r="C263" s="17"/>
      <c r="D263" s="17"/>
      <c r="E263" s="17"/>
      <c r="F263" s="19"/>
      <c r="G263" s="19"/>
      <c r="H263" s="19"/>
      <c r="I263" s="19"/>
      <c r="J263" s="19"/>
      <c r="K263" s="19"/>
      <c r="L263" s="19"/>
      <c r="M263" s="19"/>
      <c r="N263" s="19">
        <f>SUM(N256:N262)</f>
        <v>812.4</v>
      </c>
    </row>
    <row r="264" spans="2:14" ht="15">
      <c r="B264" s="15">
        <v>18</v>
      </c>
      <c r="C264" s="14">
        <v>64089</v>
      </c>
      <c r="D264" s="14" t="s">
        <v>19</v>
      </c>
      <c r="E264" s="14" t="s">
        <v>267</v>
      </c>
      <c r="F264" s="16">
        <v>245.63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f t="shared" si="3"/>
        <v>245.63</v>
      </c>
      <c r="M264" s="16">
        <v>0</v>
      </c>
      <c r="N264" s="16">
        <v>245.63</v>
      </c>
    </row>
    <row r="265" spans="2:14" ht="15">
      <c r="B265" s="15">
        <v>18</v>
      </c>
      <c r="C265" s="14">
        <v>64105</v>
      </c>
      <c r="D265" s="14" t="s">
        <v>28</v>
      </c>
      <c r="E265" s="14" t="s">
        <v>268</v>
      </c>
      <c r="F265" s="16">
        <v>427.16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f t="shared" si="3"/>
        <v>427.16</v>
      </c>
      <c r="M265" s="16">
        <v>0</v>
      </c>
      <c r="N265" s="16">
        <v>427.16</v>
      </c>
    </row>
    <row r="266" spans="2:14" ht="15">
      <c r="B266" s="15">
        <v>18</v>
      </c>
      <c r="C266" s="14">
        <v>64113</v>
      </c>
      <c r="D266" s="14" t="s">
        <v>28</v>
      </c>
      <c r="E266" s="14" t="s">
        <v>269</v>
      </c>
      <c r="F266" s="16">
        <v>203.89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f t="shared" si="3"/>
        <v>203.89</v>
      </c>
      <c r="M266" s="16">
        <v>0</v>
      </c>
      <c r="N266" s="16">
        <v>203.89</v>
      </c>
    </row>
    <row r="267" spans="2:14" ht="15">
      <c r="B267" s="15">
        <v>18</v>
      </c>
      <c r="C267" s="14">
        <v>64139</v>
      </c>
      <c r="D267" s="14" t="s">
        <v>52</v>
      </c>
      <c r="E267" s="14" t="s">
        <v>270</v>
      </c>
      <c r="F267" s="16">
        <v>1080.52</v>
      </c>
      <c r="G267" s="16">
        <v>0</v>
      </c>
      <c r="H267" s="16">
        <v>0</v>
      </c>
      <c r="I267" s="16">
        <v>52.18</v>
      </c>
      <c r="J267" s="16">
        <v>0</v>
      </c>
      <c r="K267" s="16">
        <v>0</v>
      </c>
      <c r="L267" s="16">
        <f t="shared" si="3"/>
        <v>1132.7</v>
      </c>
      <c r="M267" s="16">
        <v>0</v>
      </c>
      <c r="N267" s="16">
        <v>0</v>
      </c>
    </row>
    <row r="268" spans="2:14" ht="15">
      <c r="B268" s="15">
        <v>18</v>
      </c>
      <c r="C268" s="14">
        <v>64162</v>
      </c>
      <c r="D268" s="14" t="s">
        <v>28</v>
      </c>
      <c r="E268" s="14" t="s">
        <v>271</v>
      </c>
      <c r="F268" s="16">
        <v>13.96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f t="shared" si="3"/>
        <v>13.96</v>
      </c>
      <c r="M268" s="16">
        <v>0</v>
      </c>
      <c r="N268" s="16">
        <v>13.96</v>
      </c>
    </row>
    <row r="269" spans="2:14" ht="15">
      <c r="B269" s="15">
        <v>18</v>
      </c>
      <c r="C269" s="14">
        <v>64170</v>
      </c>
      <c r="D269" s="14" t="s">
        <v>28</v>
      </c>
      <c r="E269" s="14" t="s">
        <v>272</v>
      </c>
      <c r="F269" s="16">
        <v>212.39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f t="shared" si="3"/>
        <v>212.39</v>
      </c>
      <c r="M269" s="16">
        <v>0</v>
      </c>
      <c r="N269" s="16">
        <v>212.39</v>
      </c>
    </row>
    <row r="270" spans="2:14" ht="15">
      <c r="B270" s="15">
        <v>18</v>
      </c>
      <c r="C270" s="14">
        <v>64188</v>
      </c>
      <c r="D270" s="14" t="s">
        <v>28</v>
      </c>
      <c r="E270" s="14" t="s">
        <v>273</v>
      </c>
      <c r="F270" s="16">
        <v>311.54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f t="shared" si="3"/>
        <v>311.54</v>
      </c>
      <c r="M270" s="16">
        <v>0</v>
      </c>
      <c r="N270" s="16">
        <v>311.54</v>
      </c>
    </row>
    <row r="271" spans="2:14" ht="15">
      <c r="B271" s="15">
        <v>18</v>
      </c>
      <c r="C271" s="14">
        <v>64196</v>
      </c>
      <c r="D271" s="14" t="s">
        <v>28</v>
      </c>
      <c r="E271" s="14" t="s">
        <v>274</v>
      </c>
      <c r="F271" s="16">
        <v>1196.39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f t="shared" si="3"/>
        <v>1196.39</v>
      </c>
      <c r="M271" s="16">
        <v>0</v>
      </c>
      <c r="N271" s="16">
        <v>0</v>
      </c>
    </row>
    <row r="272" spans="2:14" ht="15">
      <c r="B272" s="15">
        <v>18</v>
      </c>
      <c r="C272" s="14">
        <v>64204</v>
      </c>
      <c r="D272" s="14" t="s">
        <v>19</v>
      </c>
      <c r="E272" s="14" t="s">
        <v>275</v>
      </c>
      <c r="F272" s="16">
        <v>328.28</v>
      </c>
      <c r="G272" s="16">
        <v>0</v>
      </c>
      <c r="H272" s="16">
        <v>0</v>
      </c>
      <c r="I272" s="16">
        <v>0</v>
      </c>
      <c r="J272" s="16">
        <v>252.15</v>
      </c>
      <c r="K272" s="16">
        <v>0</v>
      </c>
      <c r="L272" s="16">
        <f t="shared" si="3"/>
        <v>580.43</v>
      </c>
      <c r="M272" s="16">
        <v>0</v>
      </c>
      <c r="N272" s="16">
        <v>580.43</v>
      </c>
    </row>
    <row r="273" spans="2:14" ht="15">
      <c r="B273" s="15">
        <v>18</v>
      </c>
      <c r="C273" s="14">
        <v>75036</v>
      </c>
      <c r="D273" s="14" t="s">
        <v>19</v>
      </c>
      <c r="E273" s="14" t="s">
        <v>276</v>
      </c>
      <c r="F273" s="16">
        <v>191.75</v>
      </c>
      <c r="G273" s="16">
        <v>0</v>
      </c>
      <c r="H273" s="16">
        <v>0</v>
      </c>
      <c r="I273" s="16">
        <v>0</v>
      </c>
      <c r="J273" s="16">
        <v>200.14</v>
      </c>
      <c r="K273" s="16">
        <v>0</v>
      </c>
      <c r="L273" s="16">
        <f t="shared" si="3"/>
        <v>391.89</v>
      </c>
      <c r="M273" s="16">
        <v>0</v>
      </c>
      <c r="N273" s="16">
        <v>391.89</v>
      </c>
    </row>
    <row r="274" spans="1:14" s="20" customFormat="1" ht="15.75">
      <c r="A274" s="17" t="s">
        <v>1008</v>
      </c>
      <c r="B274" s="18"/>
      <c r="C274" s="17"/>
      <c r="D274" s="17"/>
      <c r="E274" s="17"/>
      <c r="F274" s="19"/>
      <c r="G274" s="19"/>
      <c r="H274" s="19"/>
      <c r="I274" s="19"/>
      <c r="J274" s="19"/>
      <c r="K274" s="19"/>
      <c r="L274" s="19"/>
      <c r="M274" s="19"/>
      <c r="N274" s="19">
        <f>SUM(N264:N273)</f>
        <v>2386.89</v>
      </c>
    </row>
    <row r="275" spans="2:14" ht="15">
      <c r="B275" s="15">
        <v>19</v>
      </c>
      <c r="C275" s="14">
        <v>64212</v>
      </c>
      <c r="D275" s="14" t="s">
        <v>19</v>
      </c>
      <c r="E275" s="14" t="s">
        <v>277</v>
      </c>
      <c r="F275" s="16">
        <v>21390.26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f t="shared" si="3"/>
        <v>21390.26</v>
      </c>
      <c r="M275" s="16">
        <v>0</v>
      </c>
      <c r="N275" s="16">
        <v>0</v>
      </c>
    </row>
    <row r="276" spans="2:14" ht="15">
      <c r="B276" s="15">
        <v>19</v>
      </c>
      <c r="C276" s="14">
        <v>64246</v>
      </c>
      <c r="D276" s="14" t="s">
        <v>52</v>
      </c>
      <c r="E276" s="14" t="s">
        <v>278</v>
      </c>
      <c r="F276" s="16">
        <v>22841.33</v>
      </c>
      <c r="G276" s="16">
        <v>0</v>
      </c>
      <c r="H276" s="16">
        <v>0</v>
      </c>
      <c r="I276" s="16">
        <v>1136.07</v>
      </c>
      <c r="J276" s="16">
        <v>0</v>
      </c>
      <c r="K276" s="16">
        <v>0</v>
      </c>
      <c r="L276" s="16">
        <f t="shared" si="3"/>
        <v>23977.4</v>
      </c>
      <c r="M276" s="16">
        <v>0</v>
      </c>
      <c r="N276" s="16">
        <v>0</v>
      </c>
    </row>
    <row r="277" spans="2:14" ht="15">
      <c r="B277" s="15">
        <v>19</v>
      </c>
      <c r="C277" s="14">
        <v>64261</v>
      </c>
      <c r="D277" s="14" t="s">
        <v>19</v>
      </c>
      <c r="E277" s="14" t="s">
        <v>279</v>
      </c>
      <c r="F277" s="16">
        <v>9839.12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f t="shared" si="3"/>
        <v>9839.12</v>
      </c>
      <c r="M277" s="16">
        <v>0</v>
      </c>
      <c r="N277" s="16">
        <v>0</v>
      </c>
    </row>
    <row r="278" spans="2:14" ht="15">
      <c r="B278" s="15">
        <v>19</v>
      </c>
      <c r="C278" s="14">
        <v>64279</v>
      </c>
      <c r="D278" s="14" t="s">
        <v>19</v>
      </c>
      <c r="E278" s="14" t="s">
        <v>280</v>
      </c>
      <c r="F278" s="16">
        <v>11074.9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f t="shared" si="3"/>
        <v>11074.9</v>
      </c>
      <c r="M278" s="16">
        <v>0</v>
      </c>
      <c r="N278" s="16">
        <v>0</v>
      </c>
    </row>
    <row r="279" spans="2:14" ht="15">
      <c r="B279" s="15">
        <v>19</v>
      </c>
      <c r="C279" s="14">
        <v>64287</v>
      </c>
      <c r="D279" s="14" t="s">
        <v>19</v>
      </c>
      <c r="E279" s="14" t="s">
        <v>281</v>
      </c>
      <c r="F279" s="16">
        <v>16350.25</v>
      </c>
      <c r="G279" s="16">
        <v>0</v>
      </c>
      <c r="H279" s="16">
        <v>0</v>
      </c>
      <c r="I279" s="16">
        <v>0</v>
      </c>
      <c r="J279" s="16">
        <v>2001.81</v>
      </c>
      <c r="K279" s="16">
        <v>0</v>
      </c>
      <c r="L279" s="16">
        <f t="shared" si="3"/>
        <v>18352.06</v>
      </c>
      <c r="M279" s="16">
        <v>0</v>
      </c>
      <c r="N279" s="16">
        <v>0</v>
      </c>
    </row>
    <row r="280" spans="2:14" ht="15">
      <c r="B280" s="15">
        <v>19</v>
      </c>
      <c r="C280" s="14">
        <v>64295</v>
      </c>
      <c r="D280" s="14" t="s">
        <v>19</v>
      </c>
      <c r="E280" s="14" t="s">
        <v>282</v>
      </c>
      <c r="F280" s="16">
        <v>5382.07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f t="shared" si="3"/>
        <v>5382.07</v>
      </c>
      <c r="M280" s="16">
        <v>0</v>
      </c>
      <c r="N280" s="16">
        <v>0</v>
      </c>
    </row>
    <row r="281" spans="2:14" ht="15">
      <c r="B281" s="15">
        <v>19</v>
      </c>
      <c r="C281" s="14">
        <v>64303</v>
      </c>
      <c r="D281" s="14" t="s">
        <v>19</v>
      </c>
      <c r="E281" s="14" t="s">
        <v>283</v>
      </c>
      <c r="F281" s="16">
        <v>14297.42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f aca="true" t="shared" si="4" ref="L281:L344">SUM(F281:K281)</f>
        <v>14297.42</v>
      </c>
      <c r="M281" s="16">
        <v>0</v>
      </c>
      <c r="N281" s="16">
        <v>0</v>
      </c>
    </row>
    <row r="282" spans="2:14" ht="15">
      <c r="B282" s="15">
        <v>19</v>
      </c>
      <c r="C282" s="14">
        <v>64311</v>
      </c>
      <c r="D282" s="14" t="s">
        <v>19</v>
      </c>
      <c r="E282" s="14" t="s">
        <v>284</v>
      </c>
      <c r="F282" s="16">
        <v>5073.76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f t="shared" si="4"/>
        <v>5073.76</v>
      </c>
      <c r="M282" s="16">
        <v>0</v>
      </c>
      <c r="N282" s="16">
        <v>0</v>
      </c>
    </row>
    <row r="283" spans="2:14" ht="15">
      <c r="B283" s="15">
        <v>19</v>
      </c>
      <c r="C283" s="14">
        <v>64329</v>
      </c>
      <c r="D283" s="14" t="s">
        <v>19</v>
      </c>
      <c r="E283" s="14" t="s">
        <v>285</v>
      </c>
      <c r="F283" s="16">
        <v>10003.82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f t="shared" si="4"/>
        <v>10003.82</v>
      </c>
      <c r="M283" s="16">
        <v>0</v>
      </c>
      <c r="N283" s="16">
        <v>0</v>
      </c>
    </row>
    <row r="284" spans="2:14" ht="15">
      <c r="B284" s="15">
        <v>19</v>
      </c>
      <c r="C284" s="14">
        <v>64337</v>
      </c>
      <c r="D284" s="14" t="s">
        <v>19</v>
      </c>
      <c r="E284" s="14" t="s">
        <v>286</v>
      </c>
      <c r="F284" s="16">
        <v>14712.36</v>
      </c>
      <c r="G284" s="16">
        <v>0</v>
      </c>
      <c r="H284" s="16">
        <v>0</v>
      </c>
      <c r="I284" s="16">
        <v>0</v>
      </c>
      <c r="J284" s="16">
        <v>939.92</v>
      </c>
      <c r="K284" s="16">
        <v>0</v>
      </c>
      <c r="L284" s="16">
        <f t="shared" si="4"/>
        <v>15652.28</v>
      </c>
      <c r="M284" s="16">
        <v>0</v>
      </c>
      <c r="N284" s="16">
        <v>0</v>
      </c>
    </row>
    <row r="285" spans="2:14" ht="15">
      <c r="B285" s="15">
        <v>19</v>
      </c>
      <c r="C285" s="14">
        <v>64345</v>
      </c>
      <c r="D285" s="14" t="s">
        <v>28</v>
      </c>
      <c r="E285" s="14" t="s">
        <v>287</v>
      </c>
      <c r="F285" s="16">
        <v>3300.32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f t="shared" si="4"/>
        <v>3300.32</v>
      </c>
      <c r="M285" s="16">
        <v>0</v>
      </c>
      <c r="N285" s="16">
        <v>0</v>
      </c>
    </row>
    <row r="286" spans="2:14" ht="15">
      <c r="B286" s="15">
        <v>19</v>
      </c>
      <c r="C286" s="14">
        <v>64352</v>
      </c>
      <c r="D286" s="14" t="s">
        <v>52</v>
      </c>
      <c r="E286" s="14" t="s">
        <v>288</v>
      </c>
      <c r="F286" s="16">
        <v>6887.3</v>
      </c>
      <c r="G286" s="16">
        <v>0</v>
      </c>
      <c r="H286" s="16">
        <v>0</v>
      </c>
      <c r="I286" s="16">
        <v>138.69</v>
      </c>
      <c r="J286" s="16">
        <v>0</v>
      </c>
      <c r="K286" s="16">
        <v>0</v>
      </c>
      <c r="L286" s="16">
        <f t="shared" si="4"/>
        <v>7025.99</v>
      </c>
      <c r="M286" s="16">
        <v>0</v>
      </c>
      <c r="N286" s="16">
        <v>0</v>
      </c>
    </row>
    <row r="287" spans="2:14" ht="15">
      <c r="B287" s="15">
        <v>19</v>
      </c>
      <c r="C287" s="14">
        <v>64378</v>
      </c>
      <c r="D287" s="14" t="s">
        <v>19</v>
      </c>
      <c r="E287" s="14" t="s">
        <v>289</v>
      </c>
      <c r="F287" s="16">
        <v>6630.62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f t="shared" si="4"/>
        <v>6630.62</v>
      </c>
      <c r="M287" s="16">
        <v>0</v>
      </c>
      <c r="N287" s="16">
        <v>0</v>
      </c>
    </row>
    <row r="288" spans="2:14" ht="15">
      <c r="B288" s="15">
        <v>19</v>
      </c>
      <c r="C288" s="14">
        <v>64394</v>
      </c>
      <c r="D288" s="14" t="s">
        <v>19</v>
      </c>
      <c r="E288" s="14" t="s">
        <v>290</v>
      </c>
      <c r="F288" s="16">
        <v>6965.35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f t="shared" si="4"/>
        <v>6965.35</v>
      </c>
      <c r="M288" s="16">
        <v>0</v>
      </c>
      <c r="N288" s="16">
        <v>0</v>
      </c>
    </row>
    <row r="289" spans="2:14" ht="15">
      <c r="B289" s="15">
        <v>19</v>
      </c>
      <c r="C289" s="14">
        <v>64436</v>
      </c>
      <c r="D289" s="14" t="s">
        <v>19</v>
      </c>
      <c r="E289" s="14" t="s">
        <v>291</v>
      </c>
      <c r="F289" s="16">
        <v>15160.28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f t="shared" si="4"/>
        <v>15160.28</v>
      </c>
      <c r="M289" s="16">
        <v>0</v>
      </c>
      <c r="N289" s="16">
        <v>0</v>
      </c>
    </row>
    <row r="290" spans="2:14" ht="15">
      <c r="B290" s="15">
        <v>19</v>
      </c>
      <c r="C290" s="14">
        <v>64444</v>
      </c>
      <c r="D290" s="14" t="s">
        <v>19</v>
      </c>
      <c r="E290" s="14" t="s">
        <v>292</v>
      </c>
      <c r="F290" s="16">
        <v>6349.24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f t="shared" si="4"/>
        <v>6349.24</v>
      </c>
      <c r="M290" s="16">
        <v>0</v>
      </c>
      <c r="N290" s="16">
        <v>0</v>
      </c>
    </row>
    <row r="291" spans="2:14" ht="15">
      <c r="B291" s="15">
        <v>19</v>
      </c>
      <c r="C291" s="14">
        <v>64451</v>
      </c>
      <c r="D291" s="14" t="s">
        <v>19</v>
      </c>
      <c r="E291" s="14" t="s">
        <v>293</v>
      </c>
      <c r="F291" s="16">
        <v>21385.8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f t="shared" si="4"/>
        <v>21385.8</v>
      </c>
      <c r="M291" s="16">
        <v>0</v>
      </c>
      <c r="N291" s="16">
        <v>0</v>
      </c>
    </row>
    <row r="292" spans="2:14" ht="15">
      <c r="B292" s="15">
        <v>19</v>
      </c>
      <c r="C292" s="14">
        <v>64469</v>
      </c>
      <c r="D292" s="14" t="s">
        <v>19</v>
      </c>
      <c r="E292" s="14" t="s">
        <v>294</v>
      </c>
      <c r="F292" s="16">
        <v>4145.82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f t="shared" si="4"/>
        <v>4145.82</v>
      </c>
      <c r="M292" s="16">
        <v>0</v>
      </c>
      <c r="N292" s="16">
        <v>0</v>
      </c>
    </row>
    <row r="293" spans="2:14" ht="15">
      <c r="B293" s="15">
        <v>19</v>
      </c>
      <c r="C293" s="14">
        <v>64477</v>
      </c>
      <c r="D293" s="14" t="s">
        <v>28</v>
      </c>
      <c r="E293" s="14" t="s">
        <v>295</v>
      </c>
      <c r="F293" s="16">
        <v>3056.42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f t="shared" si="4"/>
        <v>3056.42</v>
      </c>
      <c r="M293" s="16">
        <v>0</v>
      </c>
      <c r="N293" s="16">
        <v>0</v>
      </c>
    </row>
    <row r="294" spans="2:14" ht="15">
      <c r="B294" s="15">
        <v>19</v>
      </c>
      <c r="C294" s="14">
        <v>64485</v>
      </c>
      <c r="D294" s="14" t="s">
        <v>28</v>
      </c>
      <c r="E294" s="14" t="s">
        <v>296</v>
      </c>
      <c r="F294" s="16">
        <v>8377.51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f t="shared" si="4"/>
        <v>8377.51</v>
      </c>
      <c r="M294" s="16">
        <v>0</v>
      </c>
      <c r="N294" s="16">
        <v>0</v>
      </c>
    </row>
    <row r="295" spans="2:14" ht="15">
      <c r="B295" s="15">
        <v>19</v>
      </c>
      <c r="C295" s="14">
        <v>64501</v>
      </c>
      <c r="D295" s="14" t="s">
        <v>28</v>
      </c>
      <c r="E295" s="14" t="s">
        <v>297</v>
      </c>
      <c r="F295" s="16">
        <v>10299.53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f t="shared" si="4"/>
        <v>10299.53</v>
      </c>
      <c r="M295" s="16">
        <v>0</v>
      </c>
      <c r="N295" s="16">
        <v>0</v>
      </c>
    </row>
    <row r="296" spans="2:14" ht="15">
      <c r="B296" s="15">
        <v>19</v>
      </c>
      <c r="C296" s="14">
        <v>64519</v>
      </c>
      <c r="D296" s="14" t="s">
        <v>52</v>
      </c>
      <c r="E296" s="14" t="s">
        <v>298</v>
      </c>
      <c r="F296" s="16">
        <v>9524.2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f t="shared" si="4"/>
        <v>9524.2</v>
      </c>
      <c r="M296" s="16">
        <v>0</v>
      </c>
      <c r="N296" s="16">
        <v>0</v>
      </c>
    </row>
    <row r="297" spans="2:14" ht="15">
      <c r="B297" s="15">
        <v>19</v>
      </c>
      <c r="C297" s="14">
        <v>64527</v>
      </c>
      <c r="D297" s="14" t="s">
        <v>19</v>
      </c>
      <c r="E297" s="14" t="s">
        <v>299</v>
      </c>
      <c r="F297" s="16">
        <v>11150.11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f t="shared" si="4"/>
        <v>11150.11</v>
      </c>
      <c r="M297" s="16">
        <v>0</v>
      </c>
      <c r="N297" s="16">
        <v>0</v>
      </c>
    </row>
    <row r="298" spans="2:14" ht="15">
      <c r="B298" s="15">
        <v>19</v>
      </c>
      <c r="C298" s="14">
        <v>64535</v>
      </c>
      <c r="D298" s="14" t="s">
        <v>19</v>
      </c>
      <c r="E298" s="14" t="s">
        <v>300</v>
      </c>
      <c r="F298" s="16">
        <v>3327.86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f t="shared" si="4"/>
        <v>3327.86</v>
      </c>
      <c r="M298" s="16">
        <v>0</v>
      </c>
      <c r="N298" s="16">
        <v>0</v>
      </c>
    </row>
    <row r="299" spans="2:14" ht="15">
      <c r="B299" s="15">
        <v>19</v>
      </c>
      <c r="C299" s="14">
        <v>64550</v>
      </c>
      <c r="D299" s="14" t="s">
        <v>28</v>
      </c>
      <c r="E299" s="14" t="s">
        <v>301</v>
      </c>
      <c r="F299" s="16">
        <v>6004.85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f t="shared" si="4"/>
        <v>6004.85</v>
      </c>
      <c r="M299" s="16">
        <v>0</v>
      </c>
      <c r="N299" s="16">
        <v>0</v>
      </c>
    </row>
    <row r="300" spans="2:14" ht="15">
      <c r="B300" s="15">
        <v>19</v>
      </c>
      <c r="C300" s="14">
        <v>64568</v>
      </c>
      <c r="D300" s="14" t="s">
        <v>19</v>
      </c>
      <c r="E300" s="14" t="s">
        <v>302</v>
      </c>
      <c r="F300" s="16">
        <v>26260.4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f t="shared" si="4"/>
        <v>26260.4</v>
      </c>
      <c r="M300" s="16">
        <v>0</v>
      </c>
      <c r="N300" s="16">
        <v>0</v>
      </c>
    </row>
    <row r="301" spans="2:14" ht="15">
      <c r="B301" s="15">
        <v>19</v>
      </c>
      <c r="C301" s="14">
        <v>64576</v>
      </c>
      <c r="D301" s="14" t="s">
        <v>19</v>
      </c>
      <c r="E301" s="14" t="s">
        <v>303</v>
      </c>
      <c r="F301" s="16">
        <v>7493.18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f t="shared" si="4"/>
        <v>7493.18</v>
      </c>
      <c r="M301" s="16">
        <v>0</v>
      </c>
      <c r="N301" s="16">
        <v>0</v>
      </c>
    </row>
    <row r="302" spans="2:14" ht="15">
      <c r="B302" s="15">
        <v>19</v>
      </c>
      <c r="C302" s="14">
        <v>64584</v>
      </c>
      <c r="D302" s="14" t="s">
        <v>28</v>
      </c>
      <c r="E302" s="14" t="s">
        <v>304</v>
      </c>
      <c r="F302" s="16">
        <v>44.22</v>
      </c>
      <c r="G302" s="16">
        <v>0</v>
      </c>
      <c r="H302" s="16">
        <v>0</v>
      </c>
      <c r="I302" s="16">
        <v>1686.28</v>
      </c>
      <c r="J302" s="16">
        <v>0</v>
      </c>
      <c r="K302" s="16">
        <v>0</v>
      </c>
      <c r="L302" s="16">
        <f t="shared" si="4"/>
        <v>1730.5</v>
      </c>
      <c r="M302" s="16">
        <v>0</v>
      </c>
      <c r="N302" s="16">
        <v>0</v>
      </c>
    </row>
    <row r="303" spans="2:14" ht="15">
      <c r="B303" s="15">
        <v>19</v>
      </c>
      <c r="C303" s="14">
        <v>64592</v>
      </c>
      <c r="D303" s="14" t="s">
        <v>28</v>
      </c>
      <c r="E303" s="14" t="s">
        <v>305</v>
      </c>
      <c r="F303" s="16">
        <v>8520.89</v>
      </c>
      <c r="G303" s="16">
        <v>0</v>
      </c>
      <c r="H303" s="16">
        <v>0</v>
      </c>
      <c r="I303" s="16">
        <v>459.93</v>
      </c>
      <c r="J303" s="16">
        <v>0</v>
      </c>
      <c r="K303" s="16">
        <v>0</v>
      </c>
      <c r="L303" s="16">
        <f t="shared" si="4"/>
        <v>8980.82</v>
      </c>
      <c r="M303" s="16">
        <v>0</v>
      </c>
      <c r="N303" s="16">
        <v>0</v>
      </c>
    </row>
    <row r="304" spans="2:14" ht="15">
      <c r="B304" s="15">
        <v>19</v>
      </c>
      <c r="C304" s="14">
        <v>64600</v>
      </c>
      <c r="D304" s="14" t="s">
        <v>28</v>
      </c>
      <c r="E304" s="14" t="s">
        <v>306</v>
      </c>
      <c r="F304" s="16">
        <v>1038.95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f t="shared" si="4"/>
        <v>1038.95</v>
      </c>
      <c r="M304" s="16">
        <v>0</v>
      </c>
      <c r="N304" s="16">
        <v>0</v>
      </c>
    </row>
    <row r="305" spans="2:14" ht="15">
      <c r="B305" s="15">
        <v>19</v>
      </c>
      <c r="C305" s="14">
        <v>64626</v>
      </c>
      <c r="D305" s="14" t="s">
        <v>28</v>
      </c>
      <c r="E305" s="14" t="s">
        <v>307</v>
      </c>
      <c r="F305" s="16">
        <v>351.03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f t="shared" si="4"/>
        <v>351.03</v>
      </c>
      <c r="M305" s="16">
        <v>0</v>
      </c>
      <c r="N305" s="16">
        <v>351.03</v>
      </c>
    </row>
    <row r="306" spans="2:14" ht="15">
      <c r="B306" s="15">
        <v>19</v>
      </c>
      <c r="C306" s="14">
        <v>64634</v>
      </c>
      <c r="D306" s="14" t="s">
        <v>19</v>
      </c>
      <c r="E306" s="14" t="s">
        <v>308</v>
      </c>
      <c r="F306" s="16">
        <v>16006.52</v>
      </c>
      <c r="G306" s="16">
        <v>0</v>
      </c>
      <c r="H306" s="16">
        <v>0</v>
      </c>
      <c r="I306" s="16">
        <v>0</v>
      </c>
      <c r="J306" s="16">
        <v>987.72</v>
      </c>
      <c r="K306" s="16">
        <v>0</v>
      </c>
      <c r="L306" s="16">
        <f t="shared" si="4"/>
        <v>16994.24</v>
      </c>
      <c r="M306" s="16">
        <v>493.81</v>
      </c>
      <c r="N306" s="16">
        <v>493.81</v>
      </c>
    </row>
    <row r="307" spans="2:14" ht="15">
      <c r="B307" s="15">
        <v>19</v>
      </c>
      <c r="C307" s="14">
        <v>64642</v>
      </c>
      <c r="D307" s="14" t="s">
        <v>28</v>
      </c>
      <c r="E307" s="14" t="s">
        <v>309</v>
      </c>
      <c r="F307" s="16">
        <v>2944.54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f t="shared" si="4"/>
        <v>2944.54</v>
      </c>
      <c r="M307" s="16">
        <v>0</v>
      </c>
      <c r="N307" s="16">
        <v>0</v>
      </c>
    </row>
    <row r="308" spans="2:14" ht="15">
      <c r="B308" s="15">
        <v>19</v>
      </c>
      <c r="C308" s="14">
        <v>64659</v>
      </c>
      <c r="D308" s="14" t="s">
        <v>19</v>
      </c>
      <c r="E308" s="14" t="s">
        <v>310</v>
      </c>
      <c r="F308" s="16">
        <v>4052.55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f t="shared" si="4"/>
        <v>4052.55</v>
      </c>
      <c r="M308" s="16">
        <v>0</v>
      </c>
      <c r="N308" s="16">
        <v>0</v>
      </c>
    </row>
    <row r="309" spans="2:14" ht="15">
      <c r="B309" s="15">
        <v>19</v>
      </c>
      <c r="C309" s="14">
        <v>64667</v>
      </c>
      <c r="D309" s="14" t="s">
        <v>28</v>
      </c>
      <c r="E309" s="14" t="s">
        <v>311</v>
      </c>
      <c r="F309" s="16">
        <v>15131.8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f t="shared" si="4"/>
        <v>15131.8</v>
      </c>
      <c r="M309" s="16">
        <v>0</v>
      </c>
      <c r="N309" s="16">
        <v>0</v>
      </c>
    </row>
    <row r="310" spans="2:14" ht="15">
      <c r="B310" s="15">
        <v>19</v>
      </c>
      <c r="C310" s="14">
        <v>64683</v>
      </c>
      <c r="D310" s="14" t="s">
        <v>19</v>
      </c>
      <c r="E310" s="14" t="s">
        <v>312</v>
      </c>
      <c r="F310" s="16">
        <v>11455.59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f t="shared" si="4"/>
        <v>11455.59</v>
      </c>
      <c r="M310" s="16">
        <v>0</v>
      </c>
      <c r="N310" s="16">
        <v>0</v>
      </c>
    </row>
    <row r="311" spans="2:14" ht="15">
      <c r="B311" s="15">
        <v>19</v>
      </c>
      <c r="C311" s="14">
        <v>64691</v>
      </c>
      <c r="D311" s="14" t="s">
        <v>28</v>
      </c>
      <c r="E311" s="14" t="s">
        <v>313</v>
      </c>
      <c r="F311" s="16">
        <v>5651.52</v>
      </c>
      <c r="G311" s="16">
        <v>0</v>
      </c>
      <c r="H311" s="16">
        <v>0</v>
      </c>
      <c r="I311" s="16">
        <v>366.84</v>
      </c>
      <c r="J311" s="16">
        <v>0</v>
      </c>
      <c r="K311" s="16">
        <v>0</v>
      </c>
      <c r="L311" s="16">
        <f t="shared" si="4"/>
        <v>6018.360000000001</v>
      </c>
      <c r="M311" s="16">
        <v>0</v>
      </c>
      <c r="N311" s="16">
        <v>0</v>
      </c>
    </row>
    <row r="312" spans="2:14" ht="15">
      <c r="B312" s="15">
        <v>19</v>
      </c>
      <c r="C312" s="14">
        <v>64709</v>
      </c>
      <c r="D312" s="14" t="s">
        <v>28</v>
      </c>
      <c r="E312" s="14" t="s">
        <v>314</v>
      </c>
      <c r="F312" s="16">
        <v>5794.1</v>
      </c>
      <c r="G312" s="16">
        <v>0</v>
      </c>
      <c r="H312" s="16">
        <v>0</v>
      </c>
      <c r="I312" s="16">
        <v>1494.66</v>
      </c>
      <c r="J312" s="16">
        <v>0</v>
      </c>
      <c r="K312" s="16">
        <v>0</v>
      </c>
      <c r="L312" s="16">
        <f t="shared" si="4"/>
        <v>7288.76</v>
      </c>
      <c r="M312" s="16">
        <v>0</v>
      </c>
      <c r="N312" s="16">
        <v>0</v>
      </c>
    </row>
    <row r="313" spans="2:14" ht="15">
      <c r="B313" s="15">
        <v>19</v>
      </c>
      <c r="C313" s="14">
        <v>64717</v>
      </c>
      <c r="D313" s="14" t="s">
        <v>28</v>
      </c>
      <c r="E313" s="14" t="s">
        <v>315</v>
      </c>
      <c r="F313" s="16">
        <v>4872.98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f t="shared" si="4"/>
        <v>4872.98</v>
      </c>
      <c r="M313" s="16">
        <v>0</v>
      </c>
      <c r="N313" s="16">
        <v>0</v>
      </c>
    </row>
    <row r="314" spans="2:14" ht="15">
      <c r="B314" s="15">
        <v>19</v>
      </c>
      <c r="C314" s="14">
        <v>64725</v>
      </c>
      <c r="D314" s="14" t="s">
        <v>19</v>
      </c>
      <c r="E314" s="14" t="s">
        <v>316</v>
      </c>
      <c r="F314" s="16">
        <v>85942.14</v>
      </c>
      <c r="G314" s="16">
        <v>0</v>
      </c>
      <c r="H314" s="16">
        <v>0</v>
      </c>
      <c r="I314" s="16">
        <v>0</v>
      </c>
      <c r="J314" s="16">
        <v>962.91</v>
      </c>
      <c r="K314" s="16">
        <v>0</v>
      </c>
      <c r="L314" s="16">
        <f t="shared" si="4"/>
        <v>86905.05</v>
      </c>
      <c r="M314" s="16">
        <v>0</v>
      </c>
      <c r="N314" s="16">
        <v>0</v>
      </c>
    </row>
    <row r="315" spans="2:14" ht="15">
      <c r="B315" s="15">
        <v>19</v>
      </c>
      <c r="C315" s="14">
        <v>64733</v>
      </c>
      <c r="D315" s="14" t="s">
        <v>19</v>
      </c>
      <c r="E315" s="14" t="s">
        <v>317</v>
      </c>
      <c r="F315" s="16">
        <v>637940.64</v>
      </c>
      <c r="G315" s="16">
        <v>0</v>
      </c>
      <c r="H315" s="16">
        <v>0</v>
      </c>
      <c r="I315" s="16">
        <v>0</v>
      </c>
      <c r="J315" s="16">
        <v>39150.37</v>
      </c>
      <c r="K315" s="16">
        <v>0</v>
      </c>
      <c r="L315" s="16">
        <f t="shared" si="4"/>
        <v>677091.01</v>
      </c>
      <c r="M315" s="16">
        <v>288.94</v>
      </c>
      <c r="N315" s="16">
        <v>288.94</v>
      </c>
    </row>
    <row r="316" spans="2:14" ht="15">
      <c r="B316" s="15">
        <v>19</v>
      </c>
      <c r="C316" s="14">
        <v>64758</v>
      </c>
      <c r="D316" s="14" t="s">
        <v>28</v>
      </c>
      <c r="E316" s="14" t="s">
        <v>318</v>
      </c>
      <c r="F316" s="16">
        <v>2041.84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f t="shared" si="4"/>
        <v>2041.84</v>
      </c>
      <c r="M316" s="16">
        <v>0</v>
      </c>
      <c r="N316" s="16">
        <v>0</v>
      </c>
    </row>
    <row r="317" spans="2:14" ht="15">
      <c r="B317" s="15">
        <v>19</v>
      </c>
      <c r="C317" s="14">
        <v>64766</v>
      </c>
      <c r="D317" s="14" t="s">
        <v>28</v>
      </c>
      <c r="E317" s="14" t="s">
        <v>319</v>
      </c>
      <c r="F317" s="16">
        <v>3003.7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f t="shared" si="4"/>
        <v>3003.7</v>
      </c>
      <c r="M317" s="16">
        <v>0</v>
      </c>
      <c r="N317" s="16">
        <v>0</v>
      </c>
    </row>
    <row r="318" spans="2:14" ht="15">
      <c r="B318" s="15">
        <v>19</v>
      </c>
      <c r="C318" s="14">
        <v>64774</v>
      </c>
      <c r="D318" s="14" t="s">
        <v>19</v>
      </c>
      <c r="E318" s="14" t="s">
        <v>320</v>
      </c>
      <c r="F318" s="16">
        <v>16240.1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f t="shared" si="4"/>
        <v>16240.1</v>
      </c>
      <c r="M318" s="16">
        <v>0</v>
      </c>
      <c r="N318" s="16">
        <v>0</v>
      </c>
    </row>
    <row r="319" spans="2:14" ht="15">
      <c r="B319" s="15">
        <v>19</v>
      </c>
      <c r="C319" s="14">
        <v>64790</v>
      </c>
      <c r="D319" s="14" t="s">
        <v>19</v>
      </c>
      <c r="E319" s="14" t="s">
        <v>321</v>
      </c>
      <c r="F319" s="16">
        <v>5886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f t="shared" si="4"/>
        <v>5886</v>
      </c>
      <c r="M319" s="16">
        <v>0</v>
      </c>
      <c r="N319" s="16">
        <v>0</v>
      </c>
    </row>
    <row r="320" spans="2:14" ht="15">
      <c r="B320" s="15">
        <v>19</v>
      </c>
      <c r="C320" s="14">
        <v>64808</v>
      </c>
      <c r="D320" s="14" t="s">
        <v>19</v>
      </c>
      <c r="E320" s="14" t="s">
        <v>322</v>
      </c>
      <c r="F320" s="16">
        <v>32856.02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f t="shared" si="4"/>
        <v>32856.02</v>
      </c>
      <c r="M320" s="16">
        <v>0</v>
      </c>
      <c r="N320" s="16">
        <v>0</v>
      </c>
    </row>
    <row r="321" spans="2:14" ht="15">
      <c r="B321" s="15">
        <v>19</v>
      </c>
      <c r="C321" s="14">
        <v>64816</v>
      </c>
      <c r="D321" s="14" t="s">
        <v>28</v>
      </c>
      <c r="E321" s="14" t="s">
        <v>323</v>
      </c>
      <c r="F321" s="16">
        <v>8885.17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f t="shared" si="4"/>
        <v>8885.17</v>
      </c>
      <c r="M321" s="16">
        <v>0</v>
      </c>
      <c r="N321" s="16">
        <v>0</v>
      </c>
    </row>
    <row r="322" spans="2:14" ht="15">
      <c r="B322" s="15">
        <v>19</v>
      </c>
      <c r="C322" s="14">
        <v>64832</v>
      </c>
      <c r="D322" s="14" t="s">
        <v>28</v>
      </c>
      <c r="E322" s="14" t="s">
        <v>324</v>
      </c>
      <c r="F322" s="16">
        <v>6765.81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f t="shared" si="4"/>
        <v>6765.81</v>
      </c>
      <c r="M322" s="16">
        <v>0</v>
      </c>
      <c r="N322" s="16">
        <v>0</v>
      </c>
    </row>
    <row r="323" spans="2:14" ht="15">
      <c r="B323" s="15">
        <v>19</v>
      </c>
      <c r="C323" s="14">
        <v>64840</v>
      </c>
      <c r="D323" s="14" t="s">
        <v>19</v>
      </c>
      <c r="E323" s="14" t="s">
        <v>325</v>
      </c>
      <c r="F323" s="16">
        <v>22093.45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f t="shared" si="4"/>
        <v>22093.45</v>
      </c>
      <c r="M323" s="16">
        <v>0</v>
      </c>
      <c r="N323" s="16">
        <v>0</v>
      </c>
    </row>
    <row r="324" spans="2:14" ht="15">
      <c r="B324" s="15">
        <v>19</v>
      </c>
      <c r="C324" s="14">
        <v>64857</v>
      </c>
      <c r="D324" s="14" t="s">
        <v>28</v>
      </c>
      <c r="E324" s="14" t="s">
        <v>326</v>
      </c>
      <c r="F324" s="16">
        <v>21186.28</v>
      </c>
      <c r="G324" s="16">
        <v>0</v>
      </c>
      <c r="H324" s="16">
        <v>0</v>
      </c>
      <c r="I324" s="16">
        <v>244.12</v>
      </c>
      <c r="J324" s="16">
        <v>0</v>
      </c>
      <c r="K324" s="16">
        <v>0</v>
      </c>
      <c r="L324" s="16">
        <f t="shared" si="4"/>
        <v>21430.399999999998</v>
      </c>
      <c r="M324" s="16">
        <v>0</v>
      </c>
      <c r="N324" s="16">
        <v>0</v>
      </c>
    </row>
    <row r="325" spans="2:14" ht="15">
      <c r="B325" s="15">
        <v>19</v>
      </c>
      <c r="C325" s="14">
        <v>64865</v>
      </c>
      <c r="D325" s="14" t="s">
        <v>19</v>
      </c>
      <c r="E325" s="14" t="s">
        <v>327</v>
      </c>
      <c r="F325" s="16">
        <v>11784.08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f t="shared" si="4"/>
        <v>11784.08</v>
      </c>
      <c r="M325" s="16">
        <v>0</v>
      </c>
      <c r="N325" s="16">
        <v>0</v>
      </c>
    </row>
    <row r="326" spans="2:14" ht="15">
      <c r="B326" s="15">
        <v>19</v>
      </c>
      <c r="C326" s="14">
        <v>64873</v>
      </c>
      <c r="D326" s="14" t="s">
        <v>19</v>
      </c>
      <c r="E326" s="14" t="s">
        <v>328</v>
      </c>
      <c r="F326" s="16">
        <v>15456.9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f t="shared" si="4"/>
        <v>15456.9</v>
      </c>
      <c r="M326" s="16">
        <v>0</v>
      </c>
      <c r="N326" s="16">
        <v>0</v>
      </c>
    </row>
    <row r="327" spans="2:14" ht="15">
      <c r="B327" s="15">
        <v>19</v>
      </c>
      <c r="C327" s="14">
        <v>64881</v>
      </c>
      <c r="D327" s="14" t="s">
        <v>19</v>
      </c>
      <c r="E327" s="14" t="s">
        <v>329</v>
      </c>
      <c r="F327" s="16">
        <v>19793.81</v>
      </c>
      <c r="G327" s="16">
        <v>0</v>
      </c>
      <c r="H327" s="16">
        <v>0</v>
      </c>
      <c r="I327" s="16">
        <v>0</v>
      </c>
      <c r="J327" s="16">
        <v>133.33</v>
      </c>
      <c r="K327" s="16">
        <v>0</v>
      </c>
      <c r="L327" s="16">
        <f t="shared" si="4"/>
        <v>19927.140000000003</v>
      </c>
      <c r="M327" s="16">
        <v>0</v>
      </c>
      <c r="N327" s="16">
        <v>0</v>
      </c>
    </row>
    <row r="328" spans="2:14" ht="15">
      <c r="B328" s="15">
        <v>19</v>
      </c>
      <c r="C328" s="14">
        <v>64907</v>
      </c>
      <c r="D328" s="14" t="s">
        <v>19</v>
      </c>
      <c r="E328" s="14" t="s">
        <v>330</v>
      </c>
      <c r="F328" s="16">
        <v>30672.17</v>
      </c>
      <c r="G328" s="16">
        <v>0</v>
      </c>
      <c r="H328" s="16">
        <v>0</v>
      </c>
      <c r="I328" s="16">
        <v>0</v>
      </c>
      <c r="J328" s="16">
        <v>418.81</v>
      </c>
      <c r="K328" s="16">
        <v>0</v>
      </c>
      <c r="L328" s="16">
        <f t="shared" si="4"/>
        <v>31090.98</v>
      </c>
      <c r="M328" s="16">
        <v>418.81</v>
      </c>
      <c r="N328" s="16">
        <v>418.81</v>
      </c>
    </row>
    <row r="329" spans="2:14" ht="15">
      <c r="B329" s="15">
        <v>19</v>
      </c>
      <c r="C329" s="14">
        <v>64931</v>
      </c>
      <c r="D329" s="14" t="s">
        <v>28</v>
      </c>
      <c r="E329" s="14" t="s">
        <v>331</v>
      </c>
      <c r="F329" s="16">
        <v>3136.91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f t="shared" si="4"/>
        <v>3136.91</v>
      </c>
      <c r="M329" s="16">
        <v>0</v>
      </c>
      <c r="N329" s="16">
        <v>0</v>
      </c>
    </row>
    <row r="330" spans="2:14" ht="15">
      <c r="B330" s="15">
        <v>19</v>
      </c>
      <c r="C330" s="14">
        <v>64964</v>
      </c>
      <c r="D330" s="14" t="s">
        <v>19</v>
      </c>
      <c r="E330" s="14" t="s">
        <v>332</v>
      </c>
      <c r="F330" s="16">
        <v>3196.57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f t="shared" si="4"/>
        <v>3196.57</v>
      </c>
      <c r="M330" s="16">
        <v>0</v>
      </c>
      <c r="N330" s="16">
        <v>0</v>
      </c>
    </row>
    <row r="331" spans="2:14" ht="15">
      <c r="B331" s="15">
        <v>19</v>
      </c>
      <c r="C331" s="14">
        <v>64980</v>
      </c>
      <c r="D331" s="14" t="s">
        <v>19</v>
      </c>
      <c r="E331" s="14" t="s">
        <v>333</v>
      </c>
      <c r="F331" s="16">
        <v>11284.05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f t="shared" si="4"/>
        <v>11284.05</v>
      </c>
      <c r="M331" s="16">
        <v>0</v>
      </c>
      <c r="N331" s="16">
        <v>0</v>
      </c>
    </row>
    <row r="332" spans="2:14" ht="15">
      <c r="B332" s="15">
        <v>19</v>
      </c>
      <c r="C332" s="14">
        <v>64998</v>
      </c>
      <c r="D332" s="14" t="s">
        <v>28</v>
      </c>
      <c r="E332" s="14" t="s">
        <v>334</v>
      </c>
      <c r="F332" s="16">
        <v>10289.95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f t="shared" si="4"/>
        <v>10289.95</v>
      </c>
      <c r="M332" s="16">
        <v>0</v>
      </c>
      <c r="N332" s="16">
        <v>0</v>
      </c>
    </row>
    <row r="333" spans="2:14" ht="15">
      <c r="B333" s="15">
        <v>19</v>
      </c>
      <c r="C333" s="14">
        <v>65029</v>
      </c>
      <c r="D333" s="14" t="s">
        <v>19</v>
      </c>
      <c r="E333" s="14" t="s">
        <v>335</v>
      </c>
      <c r="F333" s="16">
        <v>4181.25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f t="shared" si="4"/>
        <v>4181.25</v>
      </c>
      <c r="M333" s="16">
        <v>0</v>
      </c>
      <c r="N333" s="16">
        <v>0</v>
      </c>
    </row>
    <row r="334" spans="2:14" ht="15">
      <c r="B334" s="15">
        <v>19</v>
      </c>
      <c r="C334" s="14">
        <v>65037</v>
      </c>
      <c r="D334" s="14" t="s">
        <v>28</v>
      </c>
      <c r="E334" s="14" t="s">
        <v>336</v>
      </c>
      <c r="F334" s="16">
        <v>3924.27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f t="shared" si="4"/>
        <v>3924.27</v>
      </c>
      <c r="M334" s="16">
        <v>0</v>
      </c>
      <c r="N334" s="16">
        <v>0</v>
      </c>
    </row>
    <row r="335" spans="2:14" ht="15">
      <c r="B335" s="15">
        <v>19</v>
      </c>
      <c r="C335" s="14">
        <v>65045</v>
      </c>
      <c r="D335" s="14" t="s">
        <v>28</v>
      </c>
      <c r="E335" s="14" t="s">
        <v>337</v>
      </c>
      <c r="F335" s="16">
        <v>5529.47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f t="shared" si="4"/>
        <v>5529.47</v>
      </c>
      <c r="M335" s="16">
        <v>0</v>
      </c>
      <c r="N335" s="16">
        <v>0</v>
      </c>
    </row>
    <row r="336" spans="2:14" ht="15">
      <c r="B336" s="15">
        <v>19</v>
      </c>
      <c r="C336" s="14">
        <v>65052</v>
      </c>
      <c r="D336" s="14" t="s">
        <v>19</v>
      </c>
      <c r="E336" s="14" t="s">
        <v>338</v>
      </c>
      <c r="F336" s="16">
        <v>5586.69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f t="shared" si="4"/>
        <v>5586.69</v>
      </c>
      <c r="M336" s="16">
        <v>0</v>
      </c>
      <c r="N336" s="16">
        <v>0</v>
      </c>
    </row>
    <row r="337" spans="2:14" ht="15">
      <c r="B337" s="15">
        <v>19</v>
      </c>
      <c r="C337" s="14">
        <v>65060</v>
      </c>
      <c r="D337" s="14" t="s">
        <v>19</v>
      </c>
      <c r="E337" s="14" t="s">
        <v>339</v>
      </c>
      <c r="F337" s="16">
        <v>26282.82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f t="shared" si="4"/>
        <v>26282.82</v>
      </c>
      <c r="M337" s="16">
        <v>0</v>
      </c>
      <c r="N337" s="16">
        <v>0</v>
      </c>
    </row>
    <row r="338" spans="2:14" ht="15">
      <c r="B338" s="15">
        <v>19</v>
      </c>
      <c r="C338" s="14">
        <v>65078</v>
      </c>
      <c r="D338" s="14" t="s">
        <v>28</v>
      </c>
      <c r="E338" s="14" t="s">
        <v>340</v>
      </c>
      <c r="F338" s="16">
        <v>1209.92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f t="shared" si="4"/>
        <v>1209.92</v>
      </c>
      <c r="M338" s="16">
        <v>0</v>
      </c>
      <c r="N338" s="16">
        <v>0</v>
      </c>
    </row>
    <row r="339" spans="2:14" ht="15">
      <c r="B339" s="15">
        <v>19</v>
      </c>
      <c r="C339" s="14">
        <v>65094</v>
      </c>
      <c r="D339" s="14" t="s">
        <v>19</v>
      </c>
      <c r="E339" s="14" t="s">
        <v>341</v>
      </c>
      <c r="F339" s="16">
        <v>9072.48</v>
      </c>
      <c r="G339" s="16">
        <v>0</v>
      </c>
      <c r="H339" s="16">
        <v>0</v>
      </c>
      <c r="I339" s="16">
        <v>0</v>
      </c>
      <c r="J339" s="16">
        <v>2921.37</v>
      </c>
      <c r="K339" s="16">
        <v>0</v>
      </c>
      <c r="L339" s="16">
        <f t="shared" si="4"/>
        <v>11993.849999999999</v>
      </c>
      <c r="M339" s="16">
        <v>0</v>
      </c>
      <c r="N339" s="16">
        <v>0</v>
      </c>
    </row>
    <row r="340" spans="2:14" ht="15">
      <c r="B340" s="15">
        <v>19</v>
      </c>
      <c r="C340" s="14">
        <v>65102</v>
      </c>
      <c r="D340" s="14" t="s">
        <v>28</v>
      </c>
      <c r="E340" s="14" t="s">
        <v>342</v>
      </c>
      <c r="F340" s="16">
        <v>8637.69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f t="shared" si="4"/>
        <v>8637.69</v>
      </c>
      <c r="M340" s="16">
        <v>0</v>
      </c>
      <c r="N340" s="16">
        <v>0</v>
      </c>
    </row>
    <row r="341" spans="2:14" ht="15">
      <c r="B341" s="15">
        <v>19</v>
      </c>
      <c r="C341" s="14">
        <v>65110</v>
      </c>
      <c r="D341" s="14" t="s">
        <v>28</v>
      </c>
      <c r="E341" s="14" t="s">
        <v>343</v>
      </c>
      <c r="F341" s="16">
        <v>6552.95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f t="shared" si="4"/>
        <v>6552.95</v>
      </c>
      <c r="M341" s="16">
        <v>0</v>
      </c>
      <c r="N341" s="16">
        <v>0</v>
      </c>
    </row>
    <row r="342" spans="2:14" ht="15">
      <c r="B342" s="15">
        <v>19</v>
      </c>
      <c r="C342" s="14">
        <v>65128</v>
      </c>
      <c r="D342" s="14" t="s">
        <v>52</v>
      </c>
      <c r="E342" s="14" t="s">
        <v>344</v>
      </c>
      <c r="F342" s="16">
        <v>14021.13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f t="shared" si="4"/>
        <v>14021.13</v>
      </c>
      <c r="M342" s="16">
        <v>0</v>
      </c>
      <c r="N342" s="16">
        <v>0</v>
      </c>
    </row>
    <row r="343" spans="2:14" ht="15">
      <c r="B343" s="15">
        <v>19</v>
      </c>
      <c r="C343" s="14">
        <v>65136</v>
      </c>
      <c r="D343" s="14" t="s">
        <v>52</v>
      </c>
      <c r="E343" s="14" t="s">
        <v>345</v>
      </c>
      <c r="F343" s="16">
        <v>21741.25</v>
      </c>
      <c r="G343" s="16">
        <v>0</v>
      </c>
      <c r="H343" s="16">
        <v>0</v>
      </c>
      <c r="I343" s="16">
        <v>1330.25</v>
      </c>
      <c r="J343" s="16">
        <v>0</v>
      </c>
      <c r="K343" s="16">
        <v>0</v>
      </c>
      <c r="L343" s="16">
        <f t="shared" si="4"/>
        <v>23071.5</v>
      </c>
      <c r="M343" s="16">
        <v>0</v>
      </c>
      <c r="N343" s="16">
        <v>0</v>
      </c>
    </row>
    <row r="344" spans="2:14" ht="15">
      <c r="B344" s="15">
        <v>19</v>
      </c>
      <c r="C344" s="14">
        <v>65151</v>
      </c>
      <c r="D344" s="14" t="s">
        <v>28</v>
      </c>
      <c r="E344" s="14" t="s">
        <v>346</v>
      </c>
      <c r="F344" s="16">
        <v>1837.36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f t="shared" si="4"/>
        <v>1837.36</v>
      </c>
      <c r="M344" s="16">
        <v>0</v>
      </c>
      <c r="N344" s="16">
        <v>0</v>
      </c>
    </row>
    <row r="345" spans="2:14" ht="15">
      <c r="B345" s="15">
        <v>19</v>
      </c>
      <c r="C345" s="14">
        <v>65169</v>
      </c>
      <c r="D345" s="14" t="s">
        <v>28</v>
      </c>
      <c r="E345" s="14" t="s">
        <v>347</v>
      </c>
      <c r="F345" s="16">
        <v>2070.78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f aca="true" t="shared" si="5" ref="L345:L413">SUM(F345:K345)</f>
        <v>2070.78</v>
      </c>
      <c r="M345" s="16">
        <v>0</v>
      </c>
      <c r="N345" s="16">
        <v>0</v>
      </c>
    </row>
    <row r="346" spans="2:14" ht="15">
      <c r="B346" s="15">
        <v>19</v>
      </c>
      <c r="C346" s="14">
        <v>73437</v>
      </c>
      <c r="D346" s="14" t="s">
        <v>19</v>
      </c>
      <c r="E346" s="14" t="s">
        <v>348</v>
      </c>
      <c r="F346" s="16">
        <v>26638.27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f t="shared" si="5"/>
        <v>26638.27</v>
      </c>
      <c r="M346" s="16">
        <v>0</v>
      </c>
      <c r="N346" s="16">
        <v>0</v>
      </c>
    </row>
    <row r="347" spans="2:14" ht="15">
      <c r="B347" s="15">
        <v>19</v>
      </c>
      <c r="C347" s="14">
        <v>73445</v>
      </c>
      <c r="D347" s="14" t="s">
        <v>19</v>
      </c>
      <c r="E347" s="14" t="s">
        <v>349</v>
      </c>
      <c r="F347" s="16">
        <v>22547.13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f t="shared" si="5"/>
        <v>22547.13</v>
      </c>
      <c r="M347" s="16">
        <v>0</v>
      </c>
      <c r="N347" s="16">
        <v>0</v>
      </c>
    </row>
    <row r="348" spans="2:14" ht="15">
      <c r="B348" s="15">
        <v>19</v>
      </c>
      <c r="C348" s="14">
        <v>73452</v>
      </c>
      <c r="D348" s="14" t="s">
        <v>19</v>
      </c>
      <c r="E348" s="14" t="s">
        <v>350</v>
      </c>
      <c r="F348" s="16">
        <v>17108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f t="shared" si="5"/>
        <v>17108</v>
      </c>
      <c r="M348" s="16">
        <v>0</v>
      </c>
      <c r="N348" s="16">
        <v>0</v>
      </c>
    </row>
    <row r="349" spans="2:14" ht="15">
      <c r="B349" s="15">
        <v>19</v>
      </c>
      <c r="C349" s="14">
        <v>73460</v>
      </c>
      <c r="D349" s="14" t="s">
        <v>19</v>
      </c>
      <c r="E349" s="14" t="s">
        <v>351</v>
      </c>
      <c r="F349" s="16">
        <v>16112.76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f t="shared" si="5"/>
        <v>16112.76</v>
      </c>
      <c r="M349" s="16">
        <v>0</v>
      </c>
      <c r="N349" s="16">
        <v>0</v>
      </c>
    </row>
    <row r="350" spans="2:14" ht="15">
      <c r="B350" s="15">
        <v>19</v>
      </c>
      <c r="C350" s="14">
        <v>75291</v>
      </c>
      <c r="D350" s="14" t="s">
        <v>19</v>
      </c>
      <c r="E350" s="14" t="s">
        <v>352</v>
      </c>
      <c r="F350" s="16">
        <v>5348.97</v>
      </c>
      <c r="G350" s="16">
        <v>0</v>
      </c>
      <c r="H350" s="16">
        <v>0</v>
      </c>
      <c r="I350" s="16">
        <v>0</v>
      </c>
      <c r="J350" s="16">
        <v>461.04</v>
      </c>
      <c r="K350" s="16">
        <v>0</v>
      </c>
      <c r="L350" s="16">
        <f t="shared" si="5"/>
        <v>5810.01</v>
      </c>
      <c r="M350" s="16">
        <v>0</v>
      </c>
      <c r="N350" s="16">
        <v>0</v>
      </c>
    </row>
    <row r="351" spans="2:14" ht="15">
      <c r="B351" s="15">
        <v>19</v>
      </c>
      <c r="C351" s="14">
        <v>75309</v>
      </c>
      <c r="D351" s="14" t="s">
        <v>19</v>
      </c>
      <c r="E351" s="14" t="s">
        <v>353</v>
      </c>
      <c r="F351" s="16">
        <v>1787.12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f t="shared" si="5"/>
        <v>1787.12</v>
      </c>
      <c r="M351" s="16">
        <v>0</v>
      </c>
      <c r="N351" s="16">
        <v>0</v>
      </c>
    </row>
    <row r="352" spans="2:14" ht="15">
      <c r="B352" s="15">
        <v>19</v>
      </c>
      <c r="C352" s="14">
        <v>75333</v>
      </c>
      <c r="D352" s="14" t="s">
        <v>19</v>
      </c>
      <c r="E352" s="14" t="s">
        <v>354</v>
      </c>
      <c r="F352" s="16">
        <v>6288.5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f t="shared" si="5"/>
        <v>6288.5</v>
      </c>
      <c r="M352" s="16">
        <v>0</v>
      </c>
      <c r="N352" s="16">
        <v>0</v>
      </c>
    </row>
    <row r="353" spans="2:14" ht="15">
      <c r="B353" s="15">
        <v>19</v>
      </c>
      <c r="C353" s="14">
        <v>75341</v>
      </c>
      <c r="D353" s="14" t="s">
        <v>19</v>
      </c>
      <c r="E353" s="14" t="s">
        <v>355</v>
      </c>
      <c r="F353" s="16">
        <v>7997.25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f t="shared" si="5"/>
        <v>7997.25</v>
      </c>
      <c r="M353" s="16">
        <v>0</v>
      </c>
      <c r="N353" s="16">
        <v>0</v>
      </c>
    </row>
    <row r="354" spans="2:14" ht="15">
      <c r="B354" s="15">
        <v>19</v>
      </c>
      <c r="C354" s="14">
        <v>75713</v>
      </c>
      <c r="D354" s="14" t="s">
        <v>19</v>
      </c>
      <c r="E354" s="14" t="s">
        <v>356</v>
      </c>
      <c r="F354" s="16">
        <v>18611.33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f t="shared" si="5"/>
        <v>18611.33</v>
      </c>
      <c r="M354" s="16">
        <v>0</v>
      </c>
      <c r="N354" s="16">
        <v>0</v>
      </c>
    </row>
    <row r="355" spans="1:14" s="20" customFormat="1" ht="15.75">
      <c r="A355" s="17" t="s">
        <v>1009</v>
      </c>
      <c r="B355" s="18"/>
      <c r="C355" s="17"/>
      <c r="D355" s="17"/>
      <c r="E355" s="17"/>
      <c r="F355" s="19"/>
      <c r="G355" s="19"/>
      <c r="H355" s="19"/>
      <c r="I355" s="19"/>
      <c r="J355" s="19"/>
      <c r="K355" s="19"/>
      <c r="L355" s="19"/>
      <c r="M355" s="19"/>
      <c r="N355" s="19">
        <f>SUM(N275:N354)</f>
        <v>1552.59</v>
      </c>
    </row>
    <row r="356" spans="2:14" ht="15">
      <c r="B356" s="15">
        <v>20</v>
      </c>
      <c r="C356" s="14">
        <v>65177</v>
      </c>
      <c r="D356" s="14" t="s">
        <v>28</v>
      </c>
      <c r="E356" s="14" t="s">
        <v>357</v>
      </c>
      <c r="F356" s="16">
        <v>330.28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f t="shared" si="5"/>
        <v>330.28</v>
      </c>
      <c r="M356" s="16">
        <v>0</v>
      </c>
      <c r="N356" s="16">
        <v>330.28</v>
      </c>
    </row>
    <row r="357" spans="2:14" ht="15">
      <c r="B357" s="15">
        <v>20</v>
      </c>
      <c r="C357" s="14">
        <v>65185</v>
      </c>
      <c r="D357" s="14" t="s">
        <v>28</v>
      </c>
      <c r="E357" s="14" t="s">
        <v>358</v>
      </c>
      <c r="F357" s="16">
        <v>916.3</v>
      </c>
      <c r="G357" s="16">
        <v>0</v>
      </c>
      <c r="H357" s="16">
        <v>0</v>
      </c>
      <c r="I357" s="16">
        <v>184.08</v>
      </c>
      <c r="J357" s="16">
        <v>0</v>
      </c>
      <c r="K357" s="16">
        <v>0</v>
      </c>
      <c r="L357" s="16">
        <f t="shared" si="5"/>
        <v>1100.3799999999999</v>
      </c>
      <c r="M357" s="16">
        <v>0</v>
      </c>
      <c r="N357" s="16">
        <v>0</v>
      </c>
    </row>
    <row r="358" spans="2:14" ht="15">
      <c r="B358" s="15">
        <v>20</v>
      </c>
      <c r="C358" s="14">
        <v>65193</v>
      </c>
      <c r="D358" s="14" t="s">
        <v>28</v>
      </c>
      <c r="E358" s="14" t="s">
        <v>359</v>
      </c>
      <c r="F358" s="16">
        <v>1832.24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f t="shared" si="5"/>
        <v>1832.24</v>
      </c>
      <c r="M358" s="16">
        <v>0</v>
      </c>
      <c r="N358" s="16">
        <v>0</v>
      </c>
    </row>
    <row r="359" spans="2:14" ht="15">
      <c r="B359" s="15">
        <v>20</v>
      </c>
      <c r="C359" s="14">
        <v>65201</v>
      </c>
      <c r="D359" s="14" t="s">
        <v>52</v>
      </c>
      <c r="E359" s="14" t="s">
        <v>360</v>
      </c>
      <c r="F359" s="16">
        <v>985.83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f t="shared" si="5"/>
        <v>985.83</v>
      </c>
      <c r="M359" s="16">
        <v>0</v>
      </c>
      <c r="N359" s="16">
        <v>0</v>
      </c>
    </row>
    <row r="360" spans="2:14" ht="15">
      <c r="B360" s="15">
        <v>20</v>
      </c>
      <c r="C360" s="14">
        <v>65243</v>
      </c>
      <c r="D360" s="14" t="s">
        <v>19</v>
      </c>
      <c r="E360" s="14" t="s">
        <v>361</v>
      </c>
      <c r="F360" s="16">
        <v>17300</v>
      </c>
      <c r="G360" s="16">
        <v>0</v>
      </c>
      <c r="H360" s="16">
        <v>0</v>
      </c>
      <c r="I360" s="16">
        <v>0</v>
      </c>
      <c r="J360" s="16">
        <v>462.38</v>
      </c>
      <c r="K360" s="16">
        <v>0</v>
      </c>
      <c r="L360" s="16">
        <f t="shared" si="5"/>
        <v>17762.38</v>
      </c>
      <c r="M360" s="16">
        <v>0</v>
      </c>
      <c r="N360" s="16">
        <v>0</v>
      </c>
    </row>
    <row r="361" spans="2:14" ht="15">
      <c r="B361" s="15">
        <v>20</v>
      </c>
      <c r="C361" s="14">
        <v>65276</v>
      </c>
      <c r="D361" s="14" t="s">
        <v>28</v>
      </c>
      <c r="E361" s="14" t="s">
        <v>362</v>
      </c>
      <c r="F361" s="16">
        <v>86.42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f t="shared" si="5"/>
        <v>86.42</v>
      </c>
      <c r="M361" s="16">
        <v>0</v>
      </c>
      <c r="N361" s="16">
        <v>86.42</v>
      </c>
    </row>
    <row r="362" spans="2:14" ht="15">
      <c r="B362" s="15">
        <v>20</v>
      </c>
      <c r="C362" s="14">
        <v>75580</v>
      </c>
      <c r="D362" s="14" t="s">
        <v>19</v>
      </c>
      <c r="E362" s="14" t="s">
        <v>363</v>
      </c>
      <c r="F362" s="16">
        <v>1950.06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f t="shared" si="5"/>
        <v>1950.06</v>
      </c>
      <c r="M362" s="16">
        <v>0</v>
      </c>
      <c r="N362" s="16">
        <v>0</v>
      </c>
    </row>
    <row r="363" spans="2:14" ht="15">
      <c r="B363" s="15">
        <v>20</v>
      </c>
      <c r="C363" s="14">
        <v>75606</v>
      </c>
      <c r="D363" s="14" t="s">
        <v>19</v>
      </c>
      <c r="E363" s="14" t="s">
        <v>364</v>
      </c>
      <c r="F363" s="16">
        <v>709.48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f t="shared" si="5"/>
        <v>709.48</v>
      </c>
      <c r="M363" s="16">
        <v>0</v>
      </c>
      <c r="N363" s="16">
        <v>709.48</v>
      </c>
    </row>
    <row r="364" spans="2:14" ht="15">
      <c r="B364" s="15">
        <v>20</v>
      </c>
      <c r="C364" s="14">
        <v>76414</v>
      </c>
      <c r="D364" s="14" t="s">
        <v>19</v>
      </c>
      <c r="E364" s="14" t="s">
        <v>365</v>
      </c>
      <c r="F364" s="16">
        <v>2401.61</v>
      </c>
      <c r="G364" s="16">
        <v>0</v>
      </c>
      <c r="H364" s="16">
        <v>0</v>
      </c>
      <c r="I364" s="16">
        <v>0</v>
      </c>
      <c r="J364" s="16">
        <v>67.87</v>
      </c>
      <c r="K364" s="16">
        <v>0</v>
      </c>
      <c r="L364" s="16">
        <f t="shared" si="5"/>
        <v>2469.48</v>
      </c>
      <c r="M364" s="16">
        <v>0</v>
      </c>
      <c r="N364" s="16">
        <v>0</v>
      </c>
    </row>
    <row r="365" spans="1:14" s="20" customFormat="1" ht="15.75">
      <c r="A365" s="17" t="s">
        <v>1010</v>
      </c>
      <c r="B365" s="18"/>
      <c r="C365" s="17"/>
      <c r="D365" s="17"/>
      <c r="E365" s="17"/>
      <c r="F365" s="19"/>
      <c r="G365" s="19"/>
      <c r="H365" s="19"/>
      <c r="I365" s="19"/>
      <c r="J365" s="19"/>
      <c r="K365" s="19"/>
      <c r="L365" s="19"/>
      <c r="M365" s="19"/>
      <c r="N365" s="19">
        <f>SUM(N356:N364)</f>
        <v>1126.18</v>
      </c>
    </row>
    <row r="366" spans="2:14" ht="15">
      <c r="B366" s="15">
        <v>21</v>
      </c>
      <c r="C366" s="14">
        <v>65300</v>
      </c>
      <c r="D366" s="14" t="s">
        <v>28</v>
      </c>
      <c r="E366" s="14" t="s">
        <v>366</v>
      </c>
      <c r="F366" s="16">
        <v>100.32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f t="shared" si="5"/>
        <v>100.32</v>
      </c>
      <c r="M366" s="16">
        <v>0</v>
      </c>
      <c r="N366" s="16">
        <v>100.32</v>
      </c>
    </row>
    <row r="367" spans="2:14" ht="15">
      <c r="B367" s="15">
        <v>21</v>
      </c>
      <c r="C367" s="14">
        <v>65318</v>
      </c>
      <c r="D367" s="14" t="s">
        <v>28</v>
      </c>
      <c r="E367" s="14" t="s">
        <v>367</v>
      </c>
      <c r="F367" s="16">
        <v>1685.89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f t="shared" si="5"/>
        <v>1685.89</v>
      </c>
      <c r="M367" s="16">
        <v>0</v>
      </c>
      <c r="N367" s="16">
        <v>0</v>
      </c>
    </row>
    <row r="368" spans="2:14" ht="15">
      <c r="B368" s="15">
        <v>21</v>
      </c>
      <c r="C368" s="14">
        <v>65334</v>
      </c>
      <c r="D368" s="14" t="s">
        <v>28</v>
      </c>
      <c r="E368" s="14" t="s">
        <v>368</v>
      </c>
      <c r="F368" s="16">
        <v>957.2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f t="shared" si="5"/>
        <v>957.2</v>
      </c>
      <c r="M368" s="16">
        <v>0</v>
      </c>
      <c r="N368" s="16">
        <v>0</v>
      </c>
    </row>
    <row r="369" spans="2:14" ht="15">
      <c r="B369" s="15">
        <v>21</v>
      </c>
      <c r="C369" s="14">
        <v>65342</v>
      </c>
      <c r="D369" s="14" t="s">
        <v>28</v>
      </c>
      <c r="E369" s="14" t="s">
        <v>369</v>
      </c>
      <c r="F369" s="16">
        <v>20.17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f t="shared" si="5"/>
        <v>20.17</v>
      </c>
      <c r="M369" s="16">
        <v>0</v>
      </c>
      <c r="N369" s="16">
        <v>20.17</v>
      </c>
    </row>
    <row r="370" spans="2:14" ht="15">
      <c r="B370" s="15">
        <v>21</v>
      </c>
      <c r="C370" s="14">
        <v>65359</v>
      </c>
      <c r="D370" s="14" t="s">
        <v>28</v>
      </c>
      <c r="E370" s="14" t="s">
        <v>370</v>
      </c>
      <c r="F370" s="16">
        <v>189.56</v>
      </c>
      <c r="G370" s="16">
        <v>0</v>
      </c>
      <c r="H370" s="16">
        <v>53.37</v>
      </c>
      <c r="I370" s="16">
        <v>0</v>
      </c>
      <c r="J370" s="16">
        <v>0</v>
      </c>
      <c r="K370" s="16">
        <v>0</v>
      </c>
      <c r="L370" s="16">
        <f t="shared" si="5"/>
        <v>242.93</v>
      </c>
      <c r="M370" s="16">
        <v>0</v>
      </c>
      <c r="N370" s="16">
        <v>242.93</v>
      </c>
    </row>
    <row r="371" spans="2:14" ht="15">
      <c r="B371" s="15">
        <v>21</v>
      </c>
      <c r="C371" s="14">
        <v>65367</v>
      </c>
      <c r="D371" s="14" t="s">
        <v>28</v>
      </c>
      <c r="E371" s="14" t="s">
        <v>371</v>
      </c>
      <c r="F371" s="16">
        <v>1111.01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f t="shared" si="5"/>
        <v>1111.01</v>
      </c>
      <c r="M371" s="16">
        <v>0</v>
      </c>
      <c r="N371" s="16">
        <v>0</v>
      </c>
    </row>
    <row r="372" spans="2:14" ht="15">
      <c r="B372" s="15">
        <v>21</v>
      </c>
      <c r="C372" s="14">
        <v>65375</v>
      </c>
      <c r="D372" s="14" t="s">
        <v>28</v>
      </c>
      <c r="E372" s="14" t="s">
        <v>372</v>
      </c>
      <c r="F372" s="16">
        <v>15.09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f t="shared" si="5"/>
        <v>15.09</v>
      </c>
      <c r="M372" s="16">
        <v>0</v>
      </c>
      <c r="N372" s="16">
        <v>15.09</v>
      </c>
    </row>
    <row r="373" spans="2:14" ht="15">
      <c r="B373" s="15">
        <v>21</v>
      </c>
      <c r="C373" s="14">
        <v>65391</v>
      </c>
      <c r="D373" s="14" t="s">
        <v>28</v>
      </c>
      <c r="E373" s="14" t="s">
        <v>373</v>
      </c>
      <c r="F373" s="16">
        <v>2241.18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f t="shared" si="5"/>
        <v>2241.18</v>
      </c>
      <c r="M373" s="16">
        <v>0</v>
      </c>
      <c r="N373" s="16">
        <v>0</v>
      </c>
    </row>
    <row r="374" spans="2:14" ht="15">
      <c r="B374" s="15">
        <v>21</v>
      </c>
      <c r="C374" s="14">
        <v>65409</v>
      </c>
      <c r="D374" s="14" t="s">
        <v>28</v>
      </c>
      <c r="E374" s="14" t="s">
        <v>374</v>
      </c>
      <c r="F374" s="16">
        <v>60.67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f t="shared" si="5"/>
        <v>60.67</v>
      </c>
      <c r="M374" s="16">
        <v>0</v>
      </c>
      <c r="N374" s="16">
        <v>60.67</v>
      </c>
    </row>
    <row r="375" spans="2:14" ht="15">
      <c r="B375" s="15">
        <v>21</v>
      </c>
      <c r="C375" s="14">
        <v>65417</v>
      </c>
      <c r="D375" s="14" t="s">
        <v>19</v>
      </c>
      <c r="E375" s="14" t="s">
        <v>375</v>
      </c>
      <c r="F375" s="16">
        <v>7260.24</v>
      </c>
      <c r="G375" s="16">
        <v>0</v>
      </c>
      <c r="H375" s="16">
        <v>0</v>
      </c>
      <c r="I375" s="16">
        <v>0</v>
      </c>
      <c r="J375" s="16">
        <v>456.85</v>
      </c>
      <c r="K375" s="16">
        <v>0</v>
      </c>
      <c r="L375" s="16">
        <f t="shared" si="5"/>
        <v>7717.09</v>
      </c>
      <c r="M375" s="16">
        <v>0</v>
      </c>
      <c r="N375" s="16">
        <v>0</v>
      </c>
    </row>
    <row r="376" spans="2:14" ht="15">
      <c r="B376" s="15">
        <v>21</v>
      </c>
      <c r="C376" s="14">
        <v>65425</v>
      </c>
      <c r="D376" s="14" t="s">
        <v>28</v>
      </c>
      <c r="E376" s="14" t="s">
        <v>376</v>
      </c>
      <c r="F376" s="16">
        <v>1018.5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f t="shared" si="5"/>
        <v>1018.5</v>
      </c>
      <c r="M376" s="16">
        <v>0</v>
      </c>
      <c r="N376" s="16">
        <v>0</v>
      </c>
    </row>
    <row r="377" spans="2:14" ht="15">
      <c r="B377" s="15">
        <v>21</v>
      </c>
      <c r="C377" s="14">
        <v>65433</v>
      </c>
      <c r="D377" s="14" t="s">
        <v>28</v>
      </c>
      <c r="E377" s="14" t="s">
        <v>377</v>
      </c>
      <c r="F377" s="16">
        <v>371.11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f t="shared" si="5"/>
        <v>371.11</v>
      </c>
      <c r="M377" s="16">
        <v>0</v>
      </c>
      <c r="N377" s="16">
        <v>371.11</v>
      </c>
    </row>
    <row r="378" spans="2:14" ht="15">
      <c r="B378" s="15">
        <v>21</v>
      </c>
      <c r="C378" s="14">
        <v>65458</v>
      </c>
      <c r="D378" s="14" t="s">
        <v>28</v>
      </c>
      <c r="E378" s="14" t="s">
        <v>378</v>
      </c>
      <c r="F378" s="16">
        <v>3415.83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f t="shared" si="5"/>
        <v>3415.83</v>
      </c>
      <c r="M378" s="16">
        <v>0</v>
      </c>
      <c r="N378" s="16">
        <v>0</v>
      </c>
    </row>
    <row r="379" spans="2:14" ht="15">
      <c r="B379" s="15">
        <v>21</v>
      </c>
      <c r="C379" s="14">
        <v>65466</v>
      </c>
      <c r="D379" s="14" t="s">
        <v>52</v>
      </c>
      <c r="E379" s="14" t="s">
        <v>379</v>
      </c>
      <c r="F379" s="16">
        <v>2108.34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f t="shared" si="5"/>
        <v>2108.34</v>
      </c>
      <c r="M379" s="16">
        <v>0</v>
      </c>
      <c r="N379" s="16">
        <v>0</v>
      </c>
    </row>
    <row r="380" spans="2:14" ht="15">
      <c r="B380" s="15">
        <v>21</v>
      </c>
      <c r="C380" s="14">
        <v>65474</v>
      </c>
      <c r="D380" s="14" t="s">
        <v>28</v>
      </c>
      <c r="E380" s="14" t="s">
        <v>380</v>
      </c>
      <c r="F380" s="16">
        <v>115.6</v>
      </c>
      <c r="G380" s="16">
        <v>0</v>
      </c>
      <c r="H380" s="16">
        <v>0</v>
      </c>
      <c r="I380" s="16">
        <v>132.9</v>
      </c>
      <c r="J380" s="16">
        <v>0</v>
      </c>
      <c r="K380" s="16">
        <v>0</v>
      </c>
      <c r="L380" s="16">
        <f t="shared" si="5"/>
        <v>248.5</v>
      </c>
      <c r="M380" s="16">
        <v>0</v>
      </c>
      <c r="N380" s="16">
        <v>248.5</v>
      </c>
    </row>
    <row r="381" spans="2:14" ht="15">
      <c r="B381" s="15">
        <v>21</v>
      </c>
      <c r="C381" s="14">
        <v>65482</v>
      </c>
      <c r="D381" s="14" t="s">
        <v>52</v>
      </c>
      <c r="E381" s="14" t="s">
        <v>381</v>
      </c>
      <c r="F381" s="16">
        <v>3697.66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f t="shared" si="5"/>
        <v>3697.66</v>
      </c>
      <c r="M381" s="16">
        <v>0</v>
      </c>
      <c r="N381" s="16">
        <v>0</v>
      </c>
    </row>
    <row r="382" spans="2:14" ht="15">
      <c r="B382" s="15">
        <v>21</v>
      </c>
      <c r="C382" s="14">
        <v>65516</v>
      </c>
      <c r="D382" s="14" t="s">
        <v>28</v>
      </c>
      <c r="E382" s="14" t="s">
        <v>382</v>
      </c>
      <c r="F382" s="16">
        <v>10.99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f t="shared" si="5"/>
        <v>10.99</v>
      </c>
      <c r="M382" s="16">
        <v>0</v>
      </c>
      <c r="N382" s="16">
        <v>10.99</v>
      </c>
    </row>
    <row r="383" spans="2:14" ht="15">
      <c r="B383" s="15">
        <v>21</v>
      </c>
      <c r="C383" s="14">
        <v>73361</v>
      </c>
      <c r="D383" s="14" t="s">
        <v>19</v>
      </c>
      <c r="E383" s="14" t="s">
        <v>383</v>
      </c>
      <c r="F383" s="16">
        <v>566.9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f t="shared" si="5"/>
        <v>566.9</v>
      </c>
      <c r="M383" s="16">
        <v>0</v>
      </c>
      <c r="N383" s="16">
        <v>566.9</v>
      </c>
    </row>
    <row r="384" spans="2:14" ht="15">
      <c r="B384" s="15">
        <v>21</v>
      </c>
      <c r="C384" s="14">
        <v>75002</v>
      </c>
      <c r="D384" s="14" t="s">
        <v>28</v>
      </c>
      <c r="E384" s="14" t="s">
        <v>384</v>
      </c>
      <c r="F384" s="16">
        <v>1730.43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f t="shared" si="5"/>
        <v>1730.43</v>
      </c>
      <c r="M384" s="16">
        <v>0</v>
      </c>
      <c r="N384" s="16">
        <v>0</v>
      </c>
    </row>
    <row r="385" spans="1:14" s="20" customFormat="1" ht="15.75">
      <c r="A385" s="17" t="s">
        <v>1011</v>
      </c>
      <c r="B385" s="18"/>
      <c r="C385" s="17"/>
      <c r="D385" s="17"/>
      <c r="E385" s="17"/>
      <c r="F385" s="19"/>
      <c r="G385" s="19"/>
      <c r="H385" s="19"/>
      <c r="I385" s="19"/>
      <c r="J385" s="19"/>
      <c r="K385" s="19"/>
      <c r="L385" s="19"/>
      <c r="M385" s="19"/>
      <c r="N385" s="19">
        <f>SUM(N366:N384)</f>
        <v>1636.6799999999998</v>
      </c>
    </row>
    <row r="386" spans="2:14" ht="15">
      <c r="B386" s="15">
        <v>22</v>
      </c>
      <c r="C386" s="14">
        <v>65532</v>
      </c>
      <c r="D386" s="14" t="s">
        <v>19</v>
      </c>
      <c r="E386" s="14" t="s">
        <v>385</v>
      </c>
      <c r="F386" s="16">
        <v>2133.59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f t="shared" si="5"/>
        <v>2133.59</v>
      </c>
      <c r="M386" s="16">
        <v>0</v>
      </c>
      <c r="N386" s="16">
        <v>0</v>
      </c>
    </row>
    <row r="387" spans="1:14" s="20" customFormat="1" ht="15.75">
      <c r="A387" s="17" t="s">
        <v>1012</v>
      </c>
      <c r="B387" s="18"/>
      <c r="C387" s="17"/>
      <c r="D387" s="17"/>
      <c r="E387" s="17"/>
      <c r="F387" s="19"/>
      <c r="G387" s="19"/>
      <c r="H387" s="19"/>
      <c r="I387" s="19"/>
      <c r="J387" s="19"/>
      <c r="K387" s="19"/>
      <c r="L387" s="19"/>
      <c r="M387" s="19"/>
      <c r="N387" s="19">
        <f>N386</f>
        <v>0</v>
      </c>
    </row>
    <row r="388" spans="2:14" ht="15">
      <c r="B388" s="15">
        <v>23</v>
      </c>
      <c r="C388" s="14">
        <v>65540</v>
      </c>
      <c r="D388" s="14" t="s">
        <v>19</v>
      </c>
      <c r="E388" s="14" t="s">
        <v>386</v>
      </c>
      <c r="F388" s="16">
        <v>514.01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f t="shared" si="5"/>
        <v>514.01</v>
      </c>
      <c r="M388" s="16">
        <v>0</v>
      </c>
      <c r="N388" s="16">
        <v>514.01</v>
      </c>
    </row>
    <row r="389" spans="2:14" ht="15">
      <c r="B389" s="15">
        <v>23</v>
      </c>
      <c r="C389" s="14">
        <v>65557</v>
      </c>
      <c r="D389" s="14" t="s">
        <v>28</v>
      </c>
      <c r="E389" s="14" t="s">
        <v>387</v>
      </c>
      <c r="F389" s="16">
        <v>177.73</v>
      </c>
      <c r="G389" s="16">
        <v>0</v>
      </c>
      <c r="H389" s="16">
        <v>7.77</v>
      </c>
      <c r="I389" s="16">
        <v>83.94</v>
      </c>
      <c r="J389" s="16">
        <v>0</v>
      </c>
      <c r="K389" s="16">
        <v>0</v>
      </c>
      <c r="L389" s="16">
        <f t="shared" si="5"/>
        <v>269.44</v>
      </c>
      <c r="M389" s="16">
        <v>0</v>
      </c>
      <c r="N389" s="16">
        <v>269.44</v>
      </c>
    </row>
    <row r="390" spans="2:14" ht="15">
      <c r="B390" s="15">
        <v>23</v>
      </c>
      <c r="C390" s="14">
        <v>65565</v>
      </c>
      <c r="D390" s="14" t="s">
        <v>19</v>
      </c>
      <c r="E390" s="14" t="s">
        <v>388</v>
      </c>
      <c r="F390" s="16">
        <v>1736.21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f t="shared" si="5"/>
        <v>1736.21</v>
      </c>
      <c r="M390" s="16">
        <v>0</v>
      </c>
      <c r="N390" s="16">
        <v>0</v>
      </c>
    </row>
    <row r="391" spans="2:14" ht="15">
      <c r="B391" s="15">
        <v>23</v>
      </c>
      <c r="C391" s="14">
        <v>65573</v>
      </c>
      <c r="D391" s="14" t="s">
        <v>28</v>
      </c>
      <c r="E391" s="14" t="s">
        <v>389</v>
      </c>
      <c r="F391" s="16">
        <v>64.74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f t="shared" si="5"/>
        <v>64.74</v>
      </c>
      <c r="M391" s="16">
        <v>0</v>
      </c>
      <c r="N391" s="16">
        <v>64.74</v>
      </c>
    </row>
    <row r="392" spans="2:14" ht="15">
      <c r="B392" s="15">
        <v>23</v>
      </c>
      <c r="C392" s="14">
        <v>65581</v>
      </c>
      <c r="D392" s="14" t="s">
        <v>19</v>
      </c>
      <c r="E392" s="14" t="s">
        <v>390</v>
      </c>
      <c r="F392" s="16">
        <v>427.65</v>
      </c>
      <c r="G392" s="16">
        <v>0</v>
      </c>
      <c r="H392" s="16">
        <v>120.21</v>
      </c>
      <c r="I392" s="16">
        <v>0</v>
      </c>
      <c r="J392" s="16">
        <v>0</v>
      </c>
      <c r="K392" s="16">
        <v>0</v>
      </c>
      <c r="L392" s="16">
        <f t="shared" si="5"/>
        <v>547.86</v>
      </c>
      <c r="M392" s="16">
        <v>0</v>
      </c>
      <c r="N392" s="16">
        <v>547.86</v>
      </c>
    </row>
    <row r="393" spans="2:14" ht="15">
      <c r="B393" s="15">
        <v>23</v>
      </c>
      <c r="C393" s="14">
        <v>65599</v>
      </c>
      <c r="D393" s="14" t="s">
        <v>52</v>
      </c>
      <c r="E393" s="14" t="s">
        <v>391</v>
      </c>
      <c r="F393" s="16">
        <v>148.04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f t="shared" si="5"/>
        <v>148.04</v>
      </c>
      <c r="M393" s="16">
        <v>0</v>
      </c>
      <c r="N393" s="16">
        <v>148.04</v>
      </c>
    </row>
    <row r="394" spans="2:14" ht="15">
      <c r="B394" s="15">
        <v>23</v>
      </c>
      <c r="C394" s="14">
        <v>65607</v>
      </c>
      <c r="D394" s="14" t="s">
        <v>19</v>
      </c>
      <c r="E394" s="14" t="s">
        <v>392</v>
      </c>
      <c r="F394" s="16">
        <v>309.54</v>
      </c>
      <c r="G394" s="16">
        <v>0</v>
      </c>
      <c r="H394" s="16">
        <v>0</v>
      </c>
      <c r="I394" s="16">
        <v>0</v>
      </c>
      <c r="J394" s="16">
        <v>51.24</v>
      </c>
      <c r="K394" s="16">
        <v>0</v>
      </c>
      <c r="L394" s="16">
        <f t="shared" si="5"/>
        <v>360.78000000000003</v>
      </c>
      <c r="M394" s="16">
        <v>0</v>
      </c>
      <c r="N394" s="16">
        <v>360.78</v>
      </c>
    </row>
    <row r="395" spans="2:14" ht="15">
      <c r="B395" s="15">
        <v>23</v>
      </c>
      <c r="C395" s="14">
        <v>65615</v>
      </c>
      <c r="D395" s="14" t="s">
        <v>19</v>
      </c>
      <c r="E395" s="14" t="s">
        <v>393</v>
      </c>
      <c r="F395" s="16">
        <v>5379.94</v>
      </c>
      <c r="G395" s="16">
        <v>0</v>
      </c>
      <c r="H395" s="16">
        <v>0</v>
      </c>
      <c r="I395" s="16">
        <v>0</v>
      </c>
      <c r="J395" s="16">
        <v>325.85</v>
      </c>
      <c r="K395" s="16">
        <v>0</v>
      </c>
      <c r="L395" s="16">
        <f t="shared" si="5"/>
        <v>5705.79</v>
      </c>
      <c r="M395" s="16">
        <v>0</v>
      </c>
      <c r="N395" s="16">
        <v>0</v>
      </c>
    </row>
    <row r="396" spans="2:14" ht="15">
      <c r="B396" s="15">
        <v>23</v>
      </c>
      <c r="C396" s="14">
        <v>65623</v>
      </c>
      <c r="D396" s="14" t="s">
        <v>19</v>
      </c>
      <c r="E396" s="14" t="s">
        <v>394</v>
      </c>
      <c r="F396" s="16">
        <v>1756.74</v>
      </c>
      <c r="G396" s="16">
        <v>0</v>
      </c>
      <c r="H396" s="16">
        <v>0</v>
      </c>
      <c r="I396" s="16">
        <v>0</v>
      </c>
      <c r="J396" s="16">
        <v>188.84</v>
      </c>
      <c r="K396" s="16">
        <v>0</v>
      </c>
      <c r="L396" s="16">
        <f t="shared" si="5"/>
        <v>1945.58</v>
      </c>
      <c r="M396" s="16">
        <v>0</v>
      </c>
      <c r="N396" s="16">
        <v>0</v>
      </c>
    </row>
    <row r="397" spans="2:14" ht="15">
      <c r="B397" s="15">
        <v>23</v>
      </c>
      <c r="C397" s="14">
        <v>73866</v>
      </c>
      <c r="D397" s="14" t="s">
        <v>19</v>
      </c>
      <c r="E397" s="14" t="s">
        <v>395</v>
      </c>
      <c r="F397" s="16">
        <v>262.42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f t="shared" si="5"/>
        <v>262.42</v>
      </c>
      <c r="M397" s="16">
        <v>0</v>
      </c>
      <c r="N397" s="16">
        <v>262.42</v>
      </c>
    </row>
    <row r="398" spans="2:14" ht="15">
      <c r="B398" s="15">
        <v>23</v>
      </c>
      <c r="C398" s="14">
        <v>73916</v>
      </c>
      <c r="D398" s="14" t="s">
        <v>19</v>
      </c>
      <c r="E398" s="14" t="s">
        <v>396</v>
      </c>
      <c r="F398" s="16">
        <v>366.91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f t="shared" si="5"/>
        <v>366.91</v>
      </c>
      <c r="M398" s="16">
        <v>0</v>
      </c>
      <c r="N398" s="16">
        <v>366.91</v>
      </c>
    </row>
    <row r="399" spans="2:14" ht="15">
      <c r="B399" s="15">
        <v>23</v>
      </c>
      <c r="C399" s="14">
        <v>75218</v>
      </c>
      <c r="D399" s="14" t="s">
        <v>19</v>
      </c>
      <c r="E399" s="14" t="s">
        <v>397</v>
      </c>
      <c r="F399" s="16">
        <v>147.19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f t="shared" si="5"/>
        <v>147.19</v>
      </c>
      <c r="M399" s="16">
        <v>0</v>
      </c>
      <c r="N399" s="16">
        <v>147.19</v>
      </c>
    </row>
    <row r="400" spans="1:14" s="20" customFormat="1" ht="15.75">
      <c r="A400" s="17" t="s">
        <v>1013</v>
      </c>
      <c r="B400" s="18"/>
      <c r="C400" s="17"/>
      <c r="D400" s="17"/>
      <c r="E400" s="17"/>
      <c r="F400" s="19"/>
      <c r="G400" s="19"/>
      <c r="H400" s="19"/>
      <c r="I400" s="19"/>
      <c r="J400" s="19"/>
      <c r="K400" s="19"/>
      <c r="L400" s="19"/>
      <c r="M400" s="19"/>
      <c r="N400" s="19">
        <f>SUM(N388:N399)</f>
        <v>2681.39</v>
      </c>
    </row>
    <row r="401" spans="2:14" ht="15">
      <c r="B401" s="15">
        <v>24</v>
      </c>
      <c r="C401" s="14">
        <v>65631</v>
      </c>
      <c r="D401" s="14" t="s">
        <v>28</v>
      </c>
      <c r="E401" s="14" t="s">
        <v>398</v>
      </c>
      <c r="F401" s="16">
        <v>4518.54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f t="shared" si="5"/>
        <v>4518.54</v>
      </c>
      <c r="M401" s="16">
        <v>0</v>
      </c>
      <c r="N401" s="16">
        <v>0</v>
      </c>
    </row>
    <row r="402" spans="2:14" ht="15">
      <c r="B402" s="15">
        <v>24</v>
      </c>
      <c r="C402" s="14">
        <v>65649</v>
      </c>
      <c r="D402" s="14" t="s">
        <v>28</v>
      </c>
      <c r="E402" s="14" t="s">
        <v>399</v>
      </c>
      <c r="F402" s="16">
        <v>310.25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f t="shared" si="5"/>
        <v>310.25</v>
      </c>
      <c r="M402" s="16">
        <v>0</v>
      </c>
      <c r="N402" s="16">
        <v>310.25</v>
      </c>
    </row>
    <row r="403" spans="2:14" ht="15">
      <c r="B403" s="15">
        <v>24</v>
      </c>
      <c r="C403" s="14">
        <v>65680</v>
      </c>
      <c r="D403" s="14" t="s">
        <v>28</v>
      </c>
      <c r="E403" s="14" t="s">
        <v>400</v>
      </c>
      <c r="F403" s="16">
        <v>182.53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f t="shared" si="5"/>
        <v>182.53</v>
      </c>
      <c r="M403" s="16">
        <v>0</v>
      </c>
      <c r="N403" s="16">
        <v>182.53</v>
      </c>
    </row>
    <row r="404" spans="2:14" ht="15">
      <c r="B404" s="15">
        <v>24</v>
      </c>
      <c r="C404" s="14">
        <v>65698</v>
      </c>
      <c r="D404" s="14" t="s">
        <v>19</v>
      </c>
      <c r="E404" s="14" t="s">
        <v>401</v>
      </c>
      <c r="F404" s="16">
        <v>2242.6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f t="shared" si="5"/>
        <v>2242.6</v>
      </c>
      <c r="M404" s="16">
        <v>0</v>
      </c>
      <c r="N404" s="16">
        <v>0</v>
      </c>
    </row>
    <row r="405" spans="2:14" ht="15">
      <c r="B405" s="15">
        <v>24</v>
      </c>
      <c r="C405" s="14">
        <v>65722</v>
      </c>
      <c r="D405" s="14" t="s">
        <v>28</v>
      </c>
      <c r="E405" s="14" t="s">
        <v>402</v>
      </c>
      <c r="F405" s="16">
        <v>400.38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f t="shared" si="5"/>
        <v>400.38</v>
      </c>
      <c r="M405" s="16">
        <v>0</v>
      </c>
      <c r="N405" s="16">
        <v>400.38</v>
      </c>
    </row>
    <row r="406" spans="2:14" ht="15">
      <c r="B406" s="15">
        <v>24</v>
      </c>
      <c r="C406" s="14">
        <v>65730</v>
      </c>
      <c r="D406" s="14" t="s">
        <v>52</v>
      </c>
      <c r="E406" s="14" t="s">
        <v>403</v>
      </c>
      <c r="F406" s="16">
        <v>550.82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f t="shared" si="5"/>
        <v>550.82</v>
      </c>
      <c r="M406" s="16">
        <v>0</v>
      </c>
      <c r="N406" s="16">
        <v>0</v>
      </c>
    </row>
    <row r="407" spans="2:14" ht="15">
      <c r="B407" s="15">
        <v>24</v>
      </c>
      <c r="C407" s="14">
        <v>65748</v>
      </c>
      <c r="D407" s="14" t="s">
        <v>28</v>
      </c>
      <c r="E407" s="14" t="s">
        <v>404</v>
      </c>
      <c r="F407" s="16">
        <v>2387.34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f t="shared" si="5"/>
        <v>2387.34</v>
      </c>
      <c r="M407" s="16">
        <v>0</v>
      </c>
      <c r="N407" s="16">
        <v>0</v>
      </c>
    </row>
    <row r="408" spans="2:14" ht="15">
      <c r="B408" s="15">
        <v>24</v>
      </c>
      <c r="C408" s="14">
        <v>65755</v>
      </c>
      <c r="D408" s="14" t="s">
        <v>19</v>
      </c>
      <c r="E408" s="14" t="s">
        <v>405</v>
      </c>
      <c r="F408" s="16">
        <v>8361.63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f t="shared" si="5"/>
        <v>8361.63</v>
      </c>
      <c r="M408" s="16">
        <v>0</v>
      </c>
      <c r="N408" s="16">
        <v>0</v>
      </c>
    </row>
    <row r="409" spans="2:14" ht="15">
      <c r="B409" s="15">
        <v>24</v>
      </c>
      <c r="C409" s="14">
        <v>65763</v>
      </c>
      <c r="D409" s="14" t="s">
        <v>28</v>
      </c>
      <c r="E409" s="14" t="s">
        <v>406</v>
      </c>
      <c r="F409" s="16">
        <v>751.46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f t="shared" si="5"/>
        <v>751.46</v>
      </c>
      <c r="M409" s="16">
        <v>0</v>
      </c>
      <c r="N409" s="16">
        <v>751.46</v>
      </c>
    </row>
    <row r="410" spans="2:14" ht="15">
      <c r="B410" s="15">
        <v>24</v>
      </c>
      <c r="C410" s="14">
        <v>65771</v>
      </c>
      <c r="D410" s="14" t="s">
        <v>28</v>
      </c>
      <c r="E410" s="14" t="s">
        <v>407</v>
      </c>
      <c r="F410" s="16">
        <v>10028.4</v>
      </c>
      <c r="G410" s="16">
        <v>0</v>
      </c>
      <c r="H410" s="16">
        <v>0</v>
      </c>
      <c r="I410" s="16">
        <v>495.24</v>
      </c>
      <c r="J410" s="16">
        <v>0</v>
      </c>
      <c r="K410" s="16">
        <v>0</v>
      </c>
      <c r="L410" s="16">
        <f t="shared" si="5"/>
        <v>10523.64</v>
      </c>
      <c r="M410" s="16">
        <v>0</v>
      </c>
      <c r="N410" s="16">
        <v>0</v>
      </c>
    </row>
    <row r="411" spans="2:14" ht="15">
      <c r="B411" s="15">
        <v>24</v>
      </c>
      <c r="C411" s="14">
        <v>65789</v>
      </c>
      <c r="D411" s="14" t="s">
        <v>52</v>
      </c>
      <c r="E411" s="14" t="s">
        <v>408</v>
      </c>
      <c r="F411" s="16">
        <v>9959.46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f t="shared" si="5"/>
        <v>9959.46</v>
      </c>
      <c r="M411" s="16">
        <v>0</v>
      </c>
      <c r="N411" s="16">
        <v>0</v>
      </c>
    </row>
    <row r="412" spans="2:14" ht="15">
      <c r="B412" s="15">
        <v>24</v>
      </c>
      <c r="C412" s="14">
        <v>65813</v>
      </c>
      <c r="D412" s="14" t="s">
        <v>28</v>
      </c>
      <c r="E412" s="14" t="s">
        <v>409</v>
      </c>
      <c r="F412" s="16">
        <v>75.69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f t="shared" si="5"/>
        <v>75.69</v>
      </c>
      <c r="M412" s="16">
        <v>0</v>
      </c>
      <c r="N412" s="16">
        <v>75.69</v>
      </c>
    </row>
    <row r="413" spans="2:14" ht="15">
      <c r="B413" s="15">
        <v>24</v>
      </c>
      <c r="C413" s="14">
        <v>65821</v>
      </c>
      <c r="D413" s="14" t="s">
        <v>28</v>
      </c>
      <c r="E413" s="14" t="s">
        <v>410</v>
      </c>
      <c r="F413" s="16">
        <v>759.3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f t="shared" si="5"/>
        <v>759.3</v>
      </c>
      <c r="M413" s="16">
        <v>0</v>
      </c>
      <c r="N413" s="16">
        <v>759.3</v>
      </c>
    </row>
    <row r="414" spans="2:14" ht="15">
      <c r="B414" s="15">
        <v>24</v>
      </c>
      <c r="C414" s="14">
        <v>65839</v>
      </c>
      <c r="D414" s="14" t="s">
        <v>28</v>
      </c>
      <c r="E414" s="14" t="s">
        <v>411</v>
      </c>
      <c r="F414" s="16">
        <v>69.94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f aca="true" t="shared" si="6" ref="L414:L483">SUM(F414:K414)</f>
        <v>69.94</v>
      </c>
      <c r="M414" s="16">
        <v>0</v>
      </c>
      <c r="N414" s="16">
        <v>69.94</v>
      </c>
    </row>
    <row r="415" spans="2:14" ht="15">
      <c r="B415" s="15">
        <v>24</v>
      </c>
      <c r="C415" s="14">
        <v>65862</v>
      </c>
      <c r="D415" s="14" t="s">
        <v>28</v>
      </c>
      <c r="E415" s="14" t="s">
        <v>412</v>
      </c>
      <c r="F415" s="16">
        <v>2184.79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f t="shared" si="6"/>
        <v>2184.79</v>
      </c>
      <c r="M415" s="16">
        <v>0</v>
      </c>
      <c r="N415" s="16">
        <v>0</v>
      </c>
    </row>
    <row r="416" spans="2:14" ht="15">
      <c r="B416" s="15">
        <v>24</v>
      </c>
      <c r="C416" s="14">
        <v>65870</v>
      </c>
      <c r="D416" s="14" t="s">
        <v>28</v>
      </c>
      <c r="E416" s="14" t="s">
        <v>413</v>
      </c>
      <c r="F416" s="16">
        <v>1829.42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f t="shared" si="6"/>
        <v>1829.42</v>
      </c>
      <c r="M416" s="16">
        <v>0</v>
      </c>
      <c r="N416" s="16">
        <v>0</v>
      </c>
    </row>
    <row r="417" spans="2:14" ht="15">
      <c r="B417" s="15">
        <v>24</v>
      </c>
      <c r="C417" s="14">
        <v>73619</v>
      </c>
      <c r="D417" s="14" t="s">
        <v>19</v>
      </c>
      <c r="E417" s="14" t="s">
        <v>414</v>
      </c>
      <c r="F417" s="16">
        <v>1824.98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f t="shared" si="6"/>
        <v>1824.98</v>
      </c>
      <c r="M417" s="16">
        <v>0</v>
      </c>
      <c r="N417" s="16">
        <v>0</v>
      </c>
    </row>
    <row r="418" spans="2:14" ht="15">
      <c r="B418" s="15">
        <v>24</v>
      </c>
      <c r="C418" s="14">
        <v>73726</v>
      </c>
      <c r="D418" s="14" t="s">
        <v>28</v>
      </c>
      <c r="E418" s="14" t="s">
        <v>415</v>
      </c>
      <c r="F418" s="16">
        <v>183.69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f t="shared" si="6"/>
        <v>183.69</v>
      </c>
      <c r="M418" s="16">
        <v>0</v>
      </c>
      <c r="N418" s="16">
        <v>183.69</v>
      </c>
    </row>
    <row r="419" spans="2:14" ht="15">
      <c r="B419" s="15">
        <v>24</v>
      </c>
      <c r="C419" s="14">
        <v>75317</v>
      </c>
      <c r="D419" s="14" t="s">
        <v>19</v>
      </c>
      <c r="E419" s="14" t="s">
        <v>416</v>
      </c>
      <c r="F419" s="16">
        <v>2536.28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f t="shared" si="6"/>
        <v>2536.28</v>
      </c>
      <c r="M419" s="16">
        <v>0</v>
      </c>
      <c r="N419" s="16">
        <v>0</v>
      </c>
    </row>
    <row r="420" spans="2:14" ht="15">
      <c r="B420" s="15">
        <v>24</v>
      </c>
      <c r="C420" s="14">
        <v>75366</v>
      </c>
      <c r="D420" s="14" t="s">
        <v>19</v>
      </c>
      <c r="E420" s="14" t="s">
        <v>417</v>
      </c>
      <c r="F420" s="16">
        <v>2636.97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f t="shared" si="6"/>
        <v>2636.97</v>
      </c>
      <c r="M420" s="16">
        <v>0</v>
      </c>
      <c r="N420" s="16">
        <v>0</v>
      </c>
    </row>
    <row r="421" spans="1:14" s="20" customFormat="1" ht="15.75">
      <c r="A421" s="17" t="s">
        <v>1014</v>
      </c>
      <c r="B421" s="18"/>
      <c r="C421" s="17"/>
      <c r="D421" s="17"/>
      <c r="E421" s="17"/>
      <c r="F421" s="19"/>
      <c r="G421" s="19"/>
      <c r="H421" s="19"/>
      <c r="I421" s="19"/>
      <c r="J421" s="19"/>
      <c r="K421" s="19"/>
      <c r="L421" s="19"/>
      <c r="M421" s="19"/>
      <c r="N421" s="19">
        <f>SUM(N401:N420)</f>
        <v>2733.24</v>
      </c>
    </row>
    <row r="422" spans="2:14" ht="15">
      <c r="B422" s="15">
        <v>25</v>
      </c>
      <c r="C422" s="14">
        <v>65896</v>
      </c>
      <c r="D422" s="14" t="s">
        <v>19</v>
      </c>
      <c r="E422" s="14" t="s">
        <v>418</v>
      </c>
      <c r="F422" s="16">
        <v>157.87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f t="shared" si="6"/>
        <v>157.87</v>
      </c>
      <c r="M422" s="16">
        <v>0</v>
      </c>
      <c r="N422" s="16">
        <v>157.87</v>
      </c>
    </row>
    <row r="423" spans="2:14" ht="15">
      <c r="B423" s="15">
        <v>25</v>
      </c>
      <c r="C423" s="14">
        <v>73585</v>
      </c>
      <c r="D423" s="14" t="s">
        <v>19</v>
      </c>
      <c r="E423" s="14" t="s">
        <v>419</v>
      </c>
      <c r="F423" s="16">
        <v>873.94</v>
      </c>
      <c r="G423" s="16">
        <v>0</v>
      </c>
      <c r="H423" s="16">
        <v>0</v>
      </c>
      <c r="I423" s="16">
        <v>0</v>
      </c>
      <c r="J423" s="16">
        <v>402.38</v>
      </c>
      <c r="K423" s="16">
        <v>0</v>
      </c>
      <c r="L423" s="16">
        <f t="shared" si="6"/>
        <v>1276.3200000000002</v>
      </c>
      <c r="M423" s="16">
        <v>0</v>
      </c>
      <c r="N423" s="16">
        <v>1276.32</v>
      </c>
    </row>
    <row r="424" spans="2:14" ht="15">
      <c r="B424" s="15">
        <v>25</v>
      </c>
      <c r="C424" s="14">
        <v>73593</v>
      </c>
      <c r="D424" s="14" t="s">
        <v>19</v>
      </c>
      <c r="E424" s="14" t="s">
        <v>420</v>
      </c>
      <c r="F424" s="16">
        <v>508.81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f t="shared" si="6"/>
        <v>508.81</v>
      </c>
      <c r="M424" s="16">
        <v>0</v>
      </c>
      <c r="N424" s="16">
        <v>508.81</v>
      </c>
    </row>
    <row r="425" spans="1:14" s="20" customFormat="1" ht="15.75">
      <c r="A425" s="17" t="s">
        <v>1015</v>
      </c>
      <c r="B425" s="18"/>
      <c r="C425" s="17"/>
      <c r="D425" s="17"/>
      <c r="E425" s="17"/>
      <c r="F425" s="19"/>
      <c r="G425" s="19"/>
      <c r="H425" s="19"/>
      <c r="I425" s="19"/>
      <c r="J425" s="19"/>
      <c r="K425" s="19"/>
      <c r="L425" s="19"/>
      <c r="M425" s="19"/>
      <c r="N425" s="19">
        <f>SUM(N422:N424)</f>
        <v>1943</v>
      </c>
    </row>
    <row r="426" spans="2:14" ht="15">
      <c r="B426" s="15">
        <v>26</v>
      </c>
      <c r="C426" s="14">
        <v>73668</v>
      </c>
      <c r="D426" s="14" t="s">
        <v>19</v>
      </c>
      <c r="E426" s="14" t="s">
        <v>421</v>
      </c>
      <c r="F426" s="16">
        <v>469.76</v>
      </c>
      <c r="G426" s="16">
        <v>0</v>
      </c>
      <c r="H426" s="16">
        <v>0</v>
      </c>
      <c r="I426" s="16">
        <v>0</v>
      </c>
      <c r="J426" s="16">
        <v>595.86</v>
      </c>
      <c r="K426" s="16">
        <v>0</v>
      </c>
      <c r="L426" s="16">
        <f t="shared" si="6"/>
        <v>1065.62</v>
      </c>
      <c r="M426" s="16">
        <v>0</v>
      </c>
      <c r="N426" s="16">
        <v>1065.62</v>
      </c>
    </row>
    <row r="427" spans="2:14" ht="15">
      <c r="B427" s="15">
        <v>26</v>
      </c>
      <c r="C427" s="14">
        <v>73692</v>
      </c>
      <c r="D427" s="14" t="s">
        <v>19</v>
      </c>
      <c r="E427" s="14" t="s">
        <v>422</v>
      </c>
      <c r="F427" s="16">
        <v>1052.51</v>
      </c>
      <c r="G427" s="16">
        <v>0</v>
      </c>
      <c r="H427" s="16">
        <v>0</v>
      </c>
      <c r="I427" s="16">
        <v>0</v>
      </c>
      <c r="J427" s="16">
        <v>27.94</v>
      </c>
      <c r="K427" s="16">
        <v>0</v>
      </c>
      <c r="L427" s="16">
        <f t="shared" si="6"/>
        <v>1080.45</v>
      </c>
      <c r="M427" s="16">
        <v>0</v>
      </c>
      <c r="N427" s="16">
        <v>1080.45</v>
      </c>
    </row>
    <row r="428" spans="1:14" s="20" customFormat="1" ht="15.75">
      <c r="A428" s="17" t="s">
        <v>1016</v>
      </c>
      <c r="B428" s="18"/>
      <c r="C428" s="17"/>
      <c r="D428" s="17"/>
      <c r="E428" s="17"/>
      <c r="F428" s="19"/>
      <c r="G428" s="19"/>
      <c r="H428" s="19"/>
      <c r="I428" s="19"/>
      <c r="J428" s="19"/>
      <c r="K428" s="19"/>
      <c r="L428" s="19"/>
      <c r="M428" s="19"/>
      <c r="N428" s="19">
        <f>SUM(N426:N427)</f>
        <v>2146.0699999999997</v>
      </c>
    </row>
    <row r="429" spans="2:14" ht="15">
      <c r="B429" s="15">
        <v>27</v>
      </c>
      <c r="C429" s="14">
        <v>65961</v>
      </c>
      <c r="D429" s="14" t="s">
        <v>28</v>
      </c>
      <c r="E429" s="14" t="s">
        <v>423</v>
      </c>
      <c r="F429" s="16">
        <v>6978.05</v>
      </c>
      <c r="G429" s="16">
        <v>0</v>
      </c>
      <c r="H429" s="16">
        <v>0</v>
      </c>
      <c r="I429" s="16">
        <v>106.89</v>
      </c>
      <c r="J429" s="16">
        <v>0</v>
      </c>
      <c r="K429" s="16">
        <v>0</v>
      </c>
      <c r="L429" s="16">
        <f t="shared" si="6"/>
        <v>7084.9400000000005</v>
      </c>
      <c r="M429" s="16">
        <v>0</v>
      </c>
      <c r="N429" s="16">
        <v>0</v>
      </c>
    </row>
    <row r="430" spans="2:14" ht="15">
      <c r="B430" s="15">
        <v>27</v>
      </c>
      <c r="C430" s="14">
        <v>65979</v>
      </c>
      <c r="D430" s="14" t="s">
        <v>28</v>
      </c>
      <c r="E430" s="14" t="s">
        <v>424</v>
      </c>
      <c r="F430" s="16">
        <v>26.24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f t="shared" si="6"/>
        <v>26.24</v>
      </c>
      <c r="M430" s="16">
        <v>0</v>
      </c>
      <c r="N430" s="16">
        <v>26.24</v>
      </c>
    </row>
    <row r="431" spans="2:14" ht="15">
      <c r="B431" s="15">
        <v>27</v>
      </c>
      <c r="C431" s="14">
        <v>65987</v>
      </c>
      <c r="D431" s="14" t="s">
        <v>19</v>
      </c>
      <c r="E431" s="14" t="s">
        <v>425</v>
      </c>
      <c r="F431" s="16">
        <v>2334.63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f t="shared" si="6"/>
        <v>2334.63</v>
      </c>
      <c r="M431" s="16">
        <v>0</v>
      </c>
      <c r="N431" s="16">
        <v>0</v>
      </c>
    </row>
    <row r="432" spans="2:14" ht="15">
      <c r="B432" s="15">
        <v>27</v>
      </c>
      <c r="C432" s="14">
        <v>65995</v>
      </c>
      <c r="D432" s="14" t="s">
        <v>28</v>
      </c>
      <c r="E432" s="14" t="s">
        <v>426</v>
      </c>
      <c r="F432" s="16">
        <v>290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f t="shared" si="6"/>
        <v>290</v>
      </c>
      <c r="M432" s="16">
        <v>0</v>
      </c>
      <c r="N432" s="16">
        <v>290</v>
      </c>
    </row>
    <row r="433" spans="2:14" ht="15">
      <c r="B433" s="15">
        <v>27</v>
      </c>
      <c r="C433" s="14">
        <v>66027</v>
      </c>
      <c r="D433" s="14" t="s">
        <v>28</v>
      </c>
      <c r="E433" s="14" t="s">
        <v>427</v>
      </c>
      <c r="F433" s="16">
        <v>36.99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f t="shared" si="6"/>
        <v>36.99</v>
      </c>
      <c r="M433" s="16">
        <v>0</v>
      </c>
      <c r="N433" s="16">
        <v>36.99</v>
      </c>
    </row>
    <row r="434" spans="2:14" ht="15">
      <c r="B434" s="15">
        <v>27</v>
      </c>
      <c r="C434" s="14">
        <v>66035</v>
      </c>
      <c r="D434" s="14" t="s">
        <v>28</v>
      </c>
      <c r="E434" s="14" t="s">
        <v>217</v>
      </c>
      <c r="F434" s="16">
        <v>2377.4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f t="shared" si="6"/>
        <v>2377.4</v>
      </c>
      <c r="M434" s="16">
        <v>0</v>
      </c>
      <c r="N434" s="16">
        <v>0</v>
      </c>
    </row>
    <row r="435" spans="2:14" ht="15">
      <c r="B435" s="15">
        <v>27</v>
      </c>
      <c r="C435" s="14">
        <v>66050</v>
      </c>
      <c r="D435" s="14" t="s">
        <v>28</v>
      </c>
      <c r="E435" s="14" t="s">
        <v>428</v>
      </c>
      <c r="F435" s="16">
        <v>2209.43</v>
      </c>
      <c r="G435" s="16">
        <v>0</v>
      </c>
      <c r="H435" s="16">
        <v>0</v>
      </c>
      <c r="I435" s="16">
        <v>82.29</v>
      </c>
      <c r="J435" s="16">
        <v>0</v>
      </c>
      <c r="K435" s="16">
        <v>0</v>
      </c>
      <c r="L435" s="16">
        <f t="shared" si="6"/>
        <v>2291.72</v>
      </c>
      <c r="M435" s="16">
        <v>0</v>
      </c>
      <c r="N435" s="16">
        <v>0</v>
      </c>
    </row>
    <row r="436" spans="2:14" ht="15">
      <c r="B436" s="15">
        <v>27</v>
      </c>
      <c r="C436" s="14">
        <v>66068</v>
      </c>
      <c r="D436" s="14" t="s">
        <v>52</v>
      </c>
      <c r="E436" s="14" t="s">
        <v>429</v>
      </c>
      <c r="F436" s="16">
        <v>2156.08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f t="shared" si="6"/>
        <v>2156.08</v>
      </c>
      <c r="M436" s="16">
        <v>0</v>
      </c>
      <c r="N436" s="16">
        <v>0</v>
      </c>
    </row>
    <row r="437" spans="2:14" ht="15">
      <c r="B437" s="15">
        <v>27</v>
      </c>
      <c r="C437" s="14">
        <v>66076</v>
      </c>
      <c r="D437" s="14" t="s">
        <v>28</v>
      </c>
      <c r="E437" s="14" t="s">
        <v>430</v>
      </c>
      <c r="F437" s="16">
        <v>76.45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f t="shared" si="6"/>
        <v>76.45</v>
      </c>
      <c r="M437" s="16">
        <v>0</v>
      </c>
      <c r="N437" s="16">
        <v>76.45</v>
      </c>
    </row>
    <row r="438" spans="2:14" ht="15">
      <c r="B438" s="15">
        <v>27</v>
      </c>
      <c r="C438" s="14">
        <v>66084</v>
      </c>
      <c r="D438" s="14" t="s">
        <v>28</v>
      </c>
      <c r="E438" s="14" t="s">
        <v>431</v>
      </c>
      <c r="F438" s="16">
        <v>94.23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f t="shared" si="6"/>
        <v>94.23</v>
      </c>
      <c r="M438" s="16">
        <v>0</v>
      </c>
      <c r="N438" s="16">
        <v>94.23</v>
      </c>
    </row>
    <row r="439" spans="2:14" ht="15">
      <c r="B439" s="15">
        <v>27</v>
      </c>
      <c r="C439" s="14">
        <v>66092</v>
      </c>
      <c r="D439" s="14" t="s">
        <v>19</v>
      </c>
      <c r="E439" s="14" t="s">
        <v>432</v>
      </c>
      <c r="F439" s="16">
        <v>11180.37</v>
      </c>
      <c r="G439" s="16">
        <v>0</v>
      </c>
      <c r="H439" s="16">
        <v>0</v>
      </c>
      <c r="I439" s="16">
        <v>0</v>
      </c>
      <c r="J439" s="16">
        <v>425.93</v>
      </c>
      <c r="K439" s="16">
        <v>0</v>
      </c>
      <c r="L439" s="16">
        <f t="shared" si="6"/>
        <v>11606.300000000001</v>
      </c>
      <c r="M439" s="16">
        <v>0</v>
      </c>
      <c r="N439" s="16">
        <v>0</v>
      </c>
    </row>
    <row r="440" spans="2:14" ht="15">
      <c r="B440" s="15">
        <v>27</v>
      </c>
      <c r="C440" s="14">
        <v>66134</v>
      </c>
      <c r="D440" s="14" t="s">
        <v>19</v>
      </c>
      <c r="E440" s="14" t="s">
        <v>433</v>
      </c>
      <c r="F440" s="16">
        <v>1801.52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f t="shared" si="6"/>
        <v>1801.52</v>
      </c>
      <c r="M440" s="16">
        <v>0</v>
      </c>
      <c r="N440" s="16">
        <v>0</v>
      </c>
    </row>
    <row r="441" spans="2:14" ht="15">
      <c r="B441" s="15">
        <v>27</v>
      </c>
      <c r="C441" s="14">
        <v>66142</v>
      </c>
      <c r="D441" s="14" t="s">
        <v>28</v>
      </c>
      <c r="E441" s="14" t="s">
        <v>434</v>
      </c>
      <c r="F441" s="16">
        <v>7279.95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f t="shared" si="6"/>
        <v>7279.95</v>
      </c>
      <c r="M441" s="16">
        <v>0</v>
      </c>
      <c r="N441" s="16">
        <v>0</v>
      </c>
    </row>
    <row r="442" spans="2:14" ht="15">
      <c r="B442" s="15">
        <v>27</v>
      </c>
      <c r="C442" s="14">
        <v>66159</v>
      </c>
      <c r="D442" s="14" t="s">
        <v>52</v>
      </c>
      <c r="E442" s="14" t="s">
        <v>435</v>
      </c>
      <c r="F442" s="16">
        <v>13592.35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f t="shared" si="6"/>
        <v>13592.35</v>
      </c>
      <c r="M442" s="16">
        <v>0</v>
      </c>
      <c r="N442" s="16">
        <v>0</v>
      </c>
    </row>
    <row r="443" spans="2:14" ht="15">
      <c r="B443" s="15">
        <v>27</v>
      </c>
      <c r="C443" s="14">
        <v>66167</v>
      </c>
      <c r="D443" s="14" t="s">
        <v>28</v>
      </c>
      <c r="E443" s="14" t="s">
        <v>436</v>
      </c>
      <c r="F443" s="16">
        <v>186.52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f t="shared" si="6"/>
        <v>186.52</v>
      </c>
      <c r="M443" s="16">
        <v>0</v>
      </c>
      <c r="N443" s="16">
        <v>186.52</v>
      </c>
    </row>
    <row r="444" spans="2:14" ht="15">
      <c r="B444" s="15">
        <v>27</v>
      </c>
      <c r="C444" s="14">
        <v>66175</v>
      </c>
      <c r="D444" s="14" t="s">
        <v>28</v>
      </c>
      <c r="E444" s="14" t="s">
        <v>437</v>
      </c>
      <c r="F444" s="16">
        <v>111.29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f t="shared" si="6"/>
        <v>111.29</v>
      </c>
      <c r="M444" s="16">
        <v>0</v>
      </c>
      <c r="N444" s="16">
        <v>111.29</v>
      </c>
    </row>
    <row r="445" spans="2:14" ht="15">
      <c r="B445" s="15">
        <v>27</v>
      </c>
      <c r="C445" s="14">
        <v>66183</v>
      </c>
      <c r="D445" s="14" t="s">
        <v>28</v>
      </c>
      <c r="E445" s="14" t="s">
        <v>438</v>
      </c>
      <c r="F445" s="16">
        <v>75.51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f t="shared" si="6"/>
        <v>75.51</v>
      </c>
      <c r="M445" s="16">
        <v>0</v>
      </c>
      <c r="N445" s="16">
        <v>75.51</v>
      </c>
    </row>
    <row r="446" spans="2:14" ht="15">
      <c r="B446" s="15">
        <v>27</v>
      </c>
      <c r="C446" s="14">
        <v>66191</v>
      </c>
      <c r="D446" s="14" t="s">
        <v>28</v>
      </c>
      <c r="E446" s="14" t="s">
        <v>439</v>
      </c>
      <c r="F446" s="16">
        <v>2758.97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f t="shared" si="6"/>
        <v>2758.97</v>
      </c>
      <c r="M446" s="16">
        <v>0</v>
      </c>
      <c r="N446" s="16">
        <v>0</v>
      </c>
    </row>
    <row r="447" spans="2:14" ht="15">
      <c r="B447" s="15">
        <v>27</v>
      </c>
      <c r="C447" s="14">
        <v>66225</v>
      </c>
      <c r="D447" s="14" t="s">
        <v>28</v>
      </c>
      <c r="E447" s="14" t="s">
        <v>440</v>
      </c>
      <c r="F447" s="16">
        <v>830.44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f t="shared" si="6"/>
        <v>830.44</v>
      </c>
      <c r="M447" s="16">
        <v>0</v>
      </c>
      <c r="N447" s="16">
        <v>830.44</v>
      </c>
    </row>
    <row r="448" spans="2:14" ht="15">
      <c r="B448" s="15">
        <v>27</v>
      </c>
      <c r="C448" s="14">
        <v>66233</v>
      </c>
      <c r="D448" s="14" t="s">
        <v>28</v>
      </c>
      <c r="E448" s="14" t="s">
        <v>441</v>
      </c>
      <c r="F448" s="16">
        <v>928.55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f t="shared" si="6"/>
        <v>928.55</v>
      </c>
      <c r="M448" s="16">
        <v>0</v>
      </c>
      <c r="N448" s="16">
        <v>0</v>
      </c>
    </row>
    <row r="449" spans="2:14" ht="15">
      <c r="B449" s="15">
        <v>27</v>
      </c>
      <c r="C449" s="14">
        <v>73825</v>
      </c>
      <c r="D449" s="14" t="s">
        <v>19</v>
      </c>
      <c r="E449" s="14" t="s">
        <v>442</v>
      </c>
      <c r="F449" s="16">
        <v>4644.6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f t="shared" si="6"/>
        <v>4644.6</v>
      </c>
      <c r="M449" s="16">
        <v>0</v>
      </c>
      <c r="N449" s="16">
        <v>0</v>
      </c>
    </row>
    <row r="450" spans="2:14" ht="15">
      <c r="B450" s="15">
        <v>27</v>
      </c>
      <c r="C450" s="14">
        <v>75150</v>
      </c>
      <c r="D450" s="14" t="s">
        <v>19</v>
      </c>
      <c r="E450" s="14" t="s">
        <v>443</v>
      </c>
      <c r="F450" s="16">
        <v>15.67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f t="shared" si="6"/>
        <v>15.67</v>
      </c>
      <c r="M450" s="16">
        <v>0</v>
      </c>
      <c r="N450" s="16">
        <v>15.67</v>
      </c>
    </row>
    <row r="451" spans="2:14" ht="15">
      <c r="B451" s="15">
        <v>27</v>
      </c>
      <c r="C451" s="14">
        <v>75440</v>
      </c>
      <c r="D451" s="14" t="s">
        <v>19</v>
      </c>
      <c r="E451" s="14" t="s">
        <v>444</v>
      </c>
      <c r="F451" s="16">
        <v>4142.55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f t="shared" si="6"/>
        <v>4142.55</v>
      </c>
      <c r="M451" s="16">
        <v>0</v>
      </c>
      <c r="N451" s="16">
        <v>0</v>
      </c>
    </row>
    <row r="452" spans="2:14" ht="15">
      <c r="B452" s="15">
        <v>27</v>
      </c>
      <c r="C452" s="14">
        <v>75473</v>
      </c>
      <c r="D452" s="14" t="s">
        <v>19</v>
      </c>
      <c r="E452" s="14" t="s">
        <v>445</v>
      </c>
      <c r="F452" s="16">
        <v>2161.26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f t="shared" si="6"/>
        <v>2161.26</v>
      </c>
      <c r="M452" s="16">
        <v>0</v>
      </c>
      <c r="N452" s="16">
        <v>0</v>
      </c>
    </row>
    <row r="453" spans="1:14" s="20" customFormat="1" ht="15.75">
      <c r="A453" s="17" t="s">
        <v>1017</v>
      </c>
      <c r="B453" s="18"/>
      <c r="C453" s="17"/>
      <c r="D453" s="17"/>
      <c r="E453" s="17"/>
      <c r="F453" s="19"/>
      <c r="G453" s="19"/>
      <c r="H453" s="19"/>
      <c r="I453" s="19"/>
      <c r="J453" s="19"/>
      <c r="K453" s="19"/>
      <c r="L453" s="19"/>
      <c r="M453" s="19"/>
      <c r="N453" s="19">
        <f>SUM(N429:N452)</f>
        <v>1743.3400000000001</v>
      </c>
    </row>
    <row r="454" spans="2:14" ht="15">
      <c r="B454" s="15">
        <v>28</v>
      </c>
      <c r="C454" s="14">
        <v>66241</v>
      </c>
      <c r="D454" s="14" t="s">
        <v>19</v>
      </c>
      <c r="E454" s="14" t="s">
        <v>446</v>
      </c>
      <c r="F454" s="16">
        <v>778.6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f t="shared" si="6"/>
        <v>778.6</v>
      </c>
      <c r="M454" s="16">
        <v>0</v>
      </c>
      <c r="N454" s="16">
        <v>778.6</v>
      </c>
    </row>
    <row r="455" spans="2:14" ht="15">
      <c r="B455" s="15">
        <v>28</v>
      </c>
      <c r="C455" s="14">
        <v>66258</v>
      </c>
      <c r="D455" s="14" t="s">
        <v>28</v>
      </c>
      <c r="E455" s="14" t="s">
        <v>447</v>
      </c>
      <c r="F455" s="16">
        <v>74.32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f t="shared" si="6"/>
        <v>74.32</v>
      </c>
      <c r="M455" s="16">
        <v>0</v>
      </c>
      <c r="N455" s="16">
        <v>74.32</v>
      </c>
    </row>
    <row r="456" spans="2:14" ht="15">
      <c r="B456" s="15">
        <v>28</v>
      </c>
      <c r="C456" s="14">
        <v>66266</v>
      </c>
      <c r="D456" s="14" t="s">
        <v>19</v>
      </c>
      <c r="E456" s="14" t="s">
        <v>448</v>
      </c>
      <c r="F456" s="16">
        <v>14380.83</v>
      </c>
      <c r="G456" s="16">
        <v>0</v>
      </c>
      <c r="H456" s="16">
        <v>0</v>
      </c>
      <c r="I456" s="16">
        <v>0</v>
      </c>
      <c r="J456" s="16">
        <v>2121.17</v>
      </c>
      <c r="K456" s="16">
        <v>0</v>
      </c>
      <c r="L456" s="16">
        <f t="shared" si="6"/>
        <v>16502</v>
      </c>
      <c r="M456" s="16">
        <v>0</v>
      </c>
      <c r="N456" s="16">
        <v>0</v>
      </c>
    </row>
    <row r="457" spans="2:14" ht="15">
      <c r="B457" s="15">
        <v>28</v>
      </c>
      <c r="C457" s="14">
        <v>66282</v>
      </c>
      <c r="D457" s="14" t="s">
        <v>28</v>
      </c>
      <c r="E457" s="14" t="s">
        <v>449</v>
      </c>
      <c r="F457" s="16">
        <v>65.73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f t="shared" si="6"/>
        <v>65.73</v>
      </c>
      <c r="M457" s="16">
        <v>0</v>
      </c>
      <c r="N457" s="16">
        <v>65.73</v>
      </c>
    </row>
    <row r="458" spans="2:14" ht="15">
      <c r="B458" s="15">
        <v>28</v>
      </c>
      <c r="C458" s="14">
        <v>66290</v>
      </c>
      <c r="D458" s="14" t="s">
        <v>19</v>
      </c>
      <c r="E458" s="14" t="s">
        <v>450</v>
      </c>
      <c r="F458" s="16">
        <v>1313.68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f t="shared" si="6"/>
        <v>1313.68</v>
      </c>
      <c r="M458" s="16">
        <v>0</v>
      </c>
      <c r="N458" s="16">
        <v>1313.68</v>
      </c>
    </row>
    <row r="459" spans="1:14" s="20" customFormat="1" ht="15.75">
      <c r="A459" s="17" t="s">
        <v>1018</v>
      </c>
      <c r="B459" s="18"/>
      <c r="C459" s="17"/>
      <c r="D459" s="17"/>
      <c r="E459" s="17"/>
      <c r="F459" s="19"/>
      <c r="G459" s="19"/>
      <c r="H459" s="19"/>
      <c r="I459" s="19"/>
      <c r="J459" s="19"/>
      <c r="K459" s="19"/>
      <c r="L459" s="19"/>
      <c r="M459" s="19"/>
      <c r="N459" s="19">
        <f>SUM(N454:N458)</f>
        <v>2232.33</v>
      </c>
    </row>
    <row r="460" spans="2:14" ht="15">
      <c r="B460" s="15">
        <v>29</v>
      </c>
      <c r="C460" s="14">
        <v>66316</v>
      </c>
      <c r="D460" s="14" t="s">
        <v>28</v>
      </c>
      <c r="E460" s="14" t="s">
        <v>451</v>
      </c>
      <c r="F460" s="16">
        <v>150.32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f t="shared" si="6"/>
        <v>150.32</v>
      </c>
      <c r="M460" s="16">
        <v>0</v>
      </c>
      <c r="N460" s="16">
        <v>150.32</v>
      </c>
    </row>
    <row r="461" spans="2:14" ht="15">
      <c r="B461" s="15">
        <v>29</v>
      </c>
      <c r="C461" s="14">
        <v>66324</v>
      </c>
      <c r="D461" s="14" t="s">
        <v>28</v>
      </c>
      <c r="E461" s="14" t="s">
        <v>452</v>
      </c>
      <c r="F461" s="16">
        <v>114.23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f t="shared" si="6"/>
        <v>114.23</v>
      </c>
      <c r="M461" s="16">
        <v>0</v>
      </c>
      <c r="N461" s="16">
        <v>114.23</v>
      </c>
    </row>
    <row r="462" spans="2:14" ht="15">
      <c r="B462" s="15">
        <v>29</v>
      </c>
      <c r="C462" s="14">
        <v>66332</v>
      </c>
      <c r="D462" s="14" t="s">
        <v>28</v>
      </c>
      <c r="E462" s="14" t="s">
        <v>453</v>
      </c>
      <c r="F462" s="16">
        <v>1381.2</v>
      </c>
      <c r="G462" s="16">
        <v>0</v>
      </c>
      <c r="H462" s="16">
        <v>0</v>
      </c>
      <c r="I462" s="16">
        <v>211.74</v>
      </c>
      <c r="J462" s="16">
        <v>0</v>
      </c>
      <c r="K462" s="16">
        <v>0</v>
      </c>
      <c r="L462" s="16">
        <f t="shared" si="6"/>
        <v>1592.94</v>
      </c>
      <c r="M462" s="16">
        <v>0</v>
      </c>
      <c r="N462" s="16">
        <v>0</v>
      </c>
    </row>
    <row r="463" spans="2:14" ht="15">
      <c r="B463" s="15">
        <v>29</v>
      </c>
      <c r="C463" s="14">
        <v>66340</v>
      </c>
      <c r="D463" s="14" t="s">
        <v>28</v>
      </c>
      <c r="E463" s="14" t="s">
        <v>454</v>
      </c>
      <c r="F463" s="16">
        <v>1171.53</v>
      </c>
      <c r="G463" s="16">
        <v>0</v>
      </c>
      <c r="H463" s="16">
        <v>0</v>
      </c>
      <c r="I463" s="16">
        <v>80.13</v>
      </c>
      <c r="J463" s="16">
        <v>0</v>
      </c>
      <c r="K463" s="16">
        <v>0</v>
      </c>
      <c r="L463" s="16">
        <f t="shared" si="6"/>
        <v>1251.6599999999999</v>
      </c>
      <c r="M463" s="16">
        <v>0</v>
      </c>
      <c r="N463" s="16">
        <v>0</v>
      </c>
    </row>
    <row r="464" spans="2:14" ht="15">
      <c r="B464" s="15">
        <v>29</v>
      </c>
      <c r="C464" s="14">
        <v>66357</v>
      </c>
      <c r="D464" s="14" t="s">
        <v>52</v>
      </c>
      <c r="E464" s="14" t="s">
        <v>455</v>
      </c>
      <c r="F464" s="16">
        <v>3647.15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f t="shared" si="6"/>
        <v>3647.15</v>
      </c>
      <c r="M464" s="16">
        <v>0</v>
      </c>
      <c r="N464" s="16">
        <v>0</v>
      </c>
    </row>
    <row r="465" spans="2:14" ht="15">
      <c r="B465" s="15">
        <v>29</v>
      </c>
      <c r="C465" s="14">
        <v>66373</v>
      </c>
      <c r="D465" s="14" t="s">
        <v>28</v>
      </c>
      <c r="E465" s="14" t="s">
        <v>456</v>
      </c>
      <c r="F465" s="16">
        <v>1753.62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f t="shared" si="6"/>
        <v>1753.62</v>
      </c>
      <c r="M465" s="16">
        <v>0</v>
      </c>
      <c r="N465" s="16">
        <v>0</v>
      </c>
    </row>
    <row r="466" spans="2:14" ht="15">
      <c r="B466" s="15">
        <v>29</v>
      </c>
      <c r="C466" s="14">
        <v>66381</v>
      </c>
      <c r="D466" s="14" t="s">
        <v>28</v>
      </c>
      <c r="E466" s="14" t="s">
        <v>457</v>
      </c>
      <c r="F466" s="16">
        <v>617.95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f t="shared" si="6"/>
        <v>617.95</v>
      </c>
      <c r="M466" s="16">
        <v>0</v>
      </c>
      <c r="N466" s="16">
        <v>617.95</v>
      </c>
    </row>
    <row r="467" spans="2:14" ht="15">
      <c r="B467" s="15">
        <v>29</v>
      </c>
      <c r="C467" s="14">
        <v>66399</v>
      </c>
      <c r="D467" s="14" t="s">
        <v>28</v>
      </c>
      <c r="E467" s="14" t="s">
        <v>458</v>
      </c>
      <c r="F467" s="16">
        <v>219.27</v>
      </c>
      <c r="G467" s="16">
        <v>0</v>
      </c>
      <c r="H467" s="16">
        <v>0</v>
      </c>
      <c r="I467" s="16">
        <v>97.24</v>
      </c>
      <c r="J467" s="16">
        <v>0</v>
      </c>
      <c r="K467" s="16">
        <v>0</v>
      </c>
      <c r="L467" s="16">
        <f t="shared" si="6"/>
        <v>316.51</v>
      </c>
      <c r="M467" s="16">
        <v>0</v>
      </c>
      <c r="N467" s="16">
        <v>316.51</v>
      </c>
    </row>
    <row r="468" spans="2:14" ht="15">
      <c r="B468" s="15">
        <v>29</v>
      </c>
      <c r="C468" s="14">
        <v>66407</v>
      </c>
      <c r="D468" s="14" t="s">
        <v>28</v>
      </c>
      <c r="E468" s="14" t="s">
        <v>459</v>
      </c>
      <c r="F468" s="16">
        <v>716.88</v>
      </c>
      <c r="G468" s="16">
        <v>0</v>
      </c>
      <c r="H468" s="16">
        <v>0</v>
      </c>
      <c r="I468" s="16">
        <v>40.47</v>
      </c>
      <c r="J468" s="16">
        <v>0</v>
      </c>
      <c r="K468" s="16">
        <v>0</v>
      </c>
      <c r="L468" s="16">
        <f t="shared" si="6"/>
        <v>757.35</v>
      </c>
      <c r="M468" s="16">
        <v>0</v>
      </c>
      <c r="N468" s="16">
        <v>757.35</v>
      </c>
    </row>
    <row r="469" spans="2:14" ht="15">
      <c r="B469" s="15">
        <v>29</v>
      </c>
      <c r="C469" s="14">
        <v>66415</v>
      </c>
      <c r="D469" s="14" t="s">
        <v>28</v>
      </c>
      <c r="E469" s="14" t="s">
        <v>460</v>
      </c>
      <c r="F469" s="16">
        <v>94.56</v>
      </c>
      <c r="G469" s="16">
        <v>0</v>
      </c>
      <c r="H469" s="16">
        <v>0</v>
      </c>
      <c r="I469" s="16">
        <v>2046.38</v>
      </c>
      <c r="J469" s="16">
        <v>0</v>
      </c>
      <c r="K469" s="16">
        <v>0</v>
      </c>
      <c r="L469" s="16">
        <f t="shared" si="6"/>
        <v>2140.94</v>
      </c>
      <c r="M469" s="16">
        <v>0</v>
      </c>
      <c r="N469" s="16">
        <v>0</v>
      </c>
    </row>
    <row r="470" spans="1:14" s="20" customFormat="1" ht="15.75">
      <c r="A470" s="17" t="s">
        <v>1019</v>
      </c>
      <c r="B470" s="18"/>
      <c r="C470" s="17"/>
      <c r="D470" s="17"/>
      <c r="E470" s="17"/>
      <c r="F470" s="19"/>
      <c r="G470" s="19"/>
      <c r="H470" s="19"/>
      <c r="I470" s="19"/>
      <c r="J470" s="19"/>
      <c r="K470" s="19"/>
      <c r="L470" s="19"/>
      <c r="M470" s="19"/>
      <c r="N470" s="19">
        <f>SUM(N460:N469)</f>
        <v>1956.3600000000001</v>
      </c>
    </row>
    <row r="471" spans="2:14" ht="15">
      <c r="B471" s="15">
        <v>30</v>
      </c>
      <c r="C471" s="14">
        <v>66423</v>
      </c>
      <c r="D471" s="14" t="s">
        <v>28</v>
      </c>
      <c r="E471" s="14" t="s">
        <v>461</v>
      </c>
      <c r="F471" s="16">
        <v>19512.91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f t="shared" si="6"/>
        <v>19512.91</v>
      </c>
      <c r="M471" s="16">
        <v>0</v>
      </c>
      <c r="N471" s="16">
        <v>0</v>
      </c>
    </row>
    <row r="472" spans="2:14" ht="15">
      <c r="B472" s="15">
        <v>30</v>
      </c>
      <c r="C472" s="14">
        <v>66431</v>
      </c>
      <c r="D472" s="14" t="s">
        <v>52</v>
      </c>
      <c r="E472" s="14" t="s">
        <v>462</v>
      </c>
      <c r="F472" s="16">
        <v>34320.47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f t="shared" si="6"/>
        <v>34320.47</v>
      </c>
      <c r="M472" s="16">
        <v>0</v>
      </c>
      <c r="N472" s="16">
        <v>0</v>
      </c>
    </row>
    <row r="473" spans="2:14" ht="15">
      <c r="B473" s="15">
        <v>30</v>
      </c>
      <c r="C473" s="14">
        <v>66449</v>
      </c>
      <c r="D473" s="14" t="s">
        <v>19</v>
      </c>
      <c r="E473" s="14" t="s">
        <v>463</v>
      </c>
      <c r="F473" s="16">
        <v>6048.54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f t="shared" si="6"/>
        <v>6048.54</v>
      </c>
      <c r="M473" s="16">
        <v>0</v>
      </c>
      <c r="N473" s="16">
        <v>0</v>
      </c>
    </row>
    <row r="474" spans="2:14" ht="15">
      <c r="B474" s="15">
        <v>30</v>
      </c>
      <c r="C474" s="14">
        <v>66456</v>
      </c>
      <c r="D474" s="14" t="s">
        <v>28</v>
      </c>
      <c r="E474" s="14" t="s">
        <v>464</v>
      </c>
      <c r="F474" s="16">
        <v>5706.58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f t="shared" si="6"/>
        <v>5706.58</v>
      </c>
      <c r="M474" s="16">
        <v>0</v>
      </c>
      <c r="N474" s="16">
        <v>0</v>
      </c>
    </row>
    <row r="475" spans="2:14" ht="15">
      <c r="B475" s="15">
        <v>30</v>
      </c>
      <c r="C475" s="14">
        <v>66464</v>
      </c>
      <c r="D475" s="14" t="s">
        <v>19</v>
      </c>
      <c r="E475" s="14" t="s">
        <v>465</v>
      </c>
      <c r="F475" s="16">
        <v>49670.93</v>
      </c>
      <c r="G475" s="16">
        <v>100.39</v>
      </c>
      <c r="H475" s="16">
        <v>0</v>
      </c>
      <c r="I475" s="16">
        <v>0</v>
      </c>
      <c r="J475" s="16">
        <v>776.7</v>
      </c>
      <c r="K475" s="16">
        <v>0</v>
      </c>
      <c r="L475" s="16">
        <f t="shared" si="6"/>
        <v>50548.02</v>
      </c>
      <c r="M475" s="16">
        <v>0</v>
      </c>
      <c r="N475" s="16">
        <v>0</v>
      </c>
    </row>
    <row r="476" spans="2:14" ht="15">
      <c r="B476" s="15">
        <v>30</v>
      </c>
      <c r="C476" s="14">
        <v>66472</v>
      </c>
      <c r="D476" s="14" t="s">
        <v>28</v>
      </c>
      <c r="E476" s="14" t="s">
        <v>466</v>
      </c>
      <c r="F476" s="16">
        <v>4663.81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f t="shared" si="6"/>
        <v>4663.81</v>
      </c>
      <c r="M476" s="16">
        <v>0</v>
      </c>
      <c r="N476" s="16">
        <v>0</v>
      </c>
    </row>
    <row r="477" spans="2:14" ht="15">
      <c r="B477" s="15">
        <v>30</v>
      </c>
      <c r="C477" s="14">
        <v>66480</v>
      </c>
      <c r="D477" s="14" t="s">
        <v>28</v>
      </c>
      <c r="E477" s="14" t="s">
        <v>467</v>
      </c>
      <c r="F477" s="16">
        <v>4114.39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f t="shared" si="6"/>
        <v>4114.39</v>
      </c>
      <c r="M477" s="16">
        <v>0</v>
      </c>
      <c r="N477" s="16">
        <v>0</v>
      </c>
    </row>
    <row r="478" spans="2:14" ht="15">
      <c r="B478" s="15">
        <v>30</v>
      </c>
      <c r="C478" s="14">
        <v>66498</v>
      </c>
      <c r="D478" s="14" t="s">
        <v>28</v>
      </c>
      <c r="E478" s="14" t="s">
        <v>468</v>
      </c>
      <c r="F478" s="16">
        <v>5931.37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f t="shared" si="6"/>
        <v>5931.37</v>
      </c>
      <c r="M478" s="16">
        <v>0</v>
      </c>
      <c r="N478" s="16">
        <v>0</v>
      </c>
    </row>
    <row r="479" spans="2:14" ht="15">
      <c r="B479" s="15">
        <v>30</v>
      </c>
      <c r="C479" s="14">
        <v>66506</v>
      </c>
      <c r="D479" s="14" t="s">
        <v>28</v>
      </c>
      <c r="E479" s="14" t="s">
        <v>469</v>
      </c>
      <c r="F479" s="16">
        <v>13154.51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f t="shared" si="6"/>
        <v>13154.51</v>
      </c>
      <c r="M479" s="16">
        <v>0</v>
      </c>
      <c r="N479" s="16">
        <v>0</v>
      </c>
    </row>
    <row r="480" spans="2:14" ht="15">
      <c r="B480" s="15">
        <v>30</v>
      </c>
      <c r="C480" s="14">
        <v>66514</v>
      </c>
      <c r="D480" s="14" t="s">
        <v>52</v>
      </c>
      <c r="E480" s="14" t="s">
        <v>470</v>
      </c>
      <c r="F480" s="16">
        <v>16416.65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f t="shared" si="6"/>
        <v>16416.65</v>
      </c>
      <c r="M480" s="16">
        <v>0</v>
      </c>
      <c r="N480" s="16">
        <v>0</v>
      </c>
    </row>
    <row r="481" spans="2:14" ht="15">
      <c r="B481" s="15">
        <v>30</v>
      </c>
      <c r="C481" s="14">
        <v>66522</v>
      </c>
      <c r="D481" s="14" t="s">
        <v>19</v>
      </c>
      <c r="E481" s="14" t="s">
        <v>471</v>
      </c>
      <c r="F481" s="16">
        <v>46399.5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f t="shared" si="6"/>
        <v>46399.5</v>
      </c>
      <c r="M481" s="16">
        <v>0</v>
      </c>
      <c r="N481" s="16">
        <v>0</v>
      </c>
    </row>
    <row r="482" spans="2:14" ht="15">
      <c r="B482" s="15">
        <v>30</v>
      </c>
      <c r="C482" s="14">
        <v>66530</v>
      </c>
      <c r="D482" s="14" t="s">
        <v>28</v>
      </c>
      <c r="E482" s="14" t="s">
        <v>472</v>
      </c>
      <c r="F482" s="16">
        <v>6352.03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f t="shared" si="6"/>
        <v>6352.03</v>
      </c>
      <c r="M482" s="16">
        <v>0</v>
      </c>
      <c r="N482" s="16">
        <v>0</v>
      </c>
    </row>
    <row r="483" spans="2:14" ht="15">
      <c r="B483" s="15">
        <v>30</v>
      </c>
      <c r="C483" s="14">
        <v>66548</v>
      </c>
      <c r="D483" s="14" t="s">
        <v>52</v>
      </c>
      <c r="E483" s="14" t="s">
        <v>473</v>
      </c>
      <c r="F483" s="16">
        <v>15695.78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f t="shared" si="6"/>
        <v>15695.78</v>
      </c>
      <c r="M483" s="16">
        <v>0</v>
      </c>
      <c r="N483" s="16">
        <v>0</v>
      </c>
    </row>
    <row r="484" spans="2:14" ht="15">
      <c r="B484" s="15">
        <v>30</v>
      </c>
      <c r="C484" s="14">
        <v>66555</v>
      </c>
      <c r="D484" s="14" t="s">
        <v>19</v>
      </c>
      <c r="E484" s="14" t="s">
        <v>474</v>
      </c>
      <c r="F484" s="16">
        <v>2761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f aca="true" t="shared" si="7" ref="L484:L551">SUM(F484:K484)</f>
        <v>2761</v>
      </c>
      <c r="M484" s="16">
        <v>0</v>
      </c>
      <c r="N484" s="16">
        <v>0</v>
      </c>
    </row>
    <row r="485" spans="2:14" ht="15">
      <c r="B485" s="15">
        <v>30</v>
      </c>
      <c r="C485" s="14">
        <v>66563</v>
      </c>
      <c r="D485" s="14" t="s">
        <v>28</v>
      </c>
      <c r="E485" s="14" t="s">
        <v>475</v>
      </c>
      <c r="F485" s="16">
        <v>5650.78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f t="shared" si="7"/>
        <v>5650.78</v>
      </c>
      <c r="M485" s="16">
        <v>0</v>
      </c>
      <c r="N485" s="16">
        <v>0</v>
      </c>
    </row>
    <row r="486" spans="2:14" ht="15">
      <c r="B486" s="15">
        <v>30</v>
      </c>
      <c r="C486" s="14">
        <v>66589</v>
      </c>
      <c r="D486" s="14" t="s">
        <v>28</v>
      </c>
      <c r="E486" s="14" t="s">
        <v>476</v>
      </c>
      <c r="F486" s="16">
        <v>6184.56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f t="shared" si="7"/>
        <v>6184.56</v>
      </c>
      <c r="M486" s="16">
        <v>0</v>
      </c>
      <c r="N486" s="16">
        <v>0</v>
      </c>
    </row>
    <row r="487" spans="2:14" ht="15">
      <c r="B487" s="15">
        <v>30</v>
      </c>
      <c r="C487" s="14">
        <v>66597</v>
      </c>
      <c r="D487" s="14" t="s">
        <v>19</v>
      </c>
      <c r="E487" s="14" t="s">
        <v>477</v>
      </c>
      <c r="F487" s="16">
        <v>20810.68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f t="shared" si="7"/>
        <v>20810.68</v>
      </c>
      <c r="M487" s="16">
        <v>0</v>
      </c>
      <c r="N487" s="16">
        <v>0</v>
      </c>
    </row>
    <row r="488" spans="2:14" ht="15">
      <c r="B488" s="15">
        <v>30</v>
      </c>
      <c r="C488" s="14">
        <v>66613</v>
      </c>
      <c r="D488" s="14" t="s">
        <v>28</v>
      </c>
      <c r="E488" s="14" t="s">
        <v>478</v>
      </c>
      <c r="F488" s="16">
        <v>9197.54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f t="shared" si="7"/>
        <v>9197.54</v>
      </c>
      <c r="M488" s="16">
        <v>0</v>
      </c>
      <c r="N488" s="16">
        <v>0</v>
      </c>
    </row>
    <row r="489" spans="2:14" ht="15">
      <c r="B489" s="15">
        <v>30</v>
      </c>
      <c r="C489" s="14">
        <v>66621</v>
      </c>
      <c r="D489" s="14" t="s">
        <v>19</v>
      </c>
      <c r="E489" s="14" t="s">
        <v>479</v>
      </c>
      <c r="F489" s="16">
        <v>26714.47</v>
      </c>
      <c r="G489" s="16">
        <v>0</v>
      </c>
      <c r="H489" s="16">
        <v>0</v>
      </c>
      <c r="I489" s="16">
        <v>0</v>
      </c>
      <c r="J489" s="16">
        <v>2132.04</v>
      </c>
      <c r="K489" s="16">
        <v>0</v>
      </c>
      <c r="L489" s="16">
        <f t="shared" si="7"/>
        <v>28846.510000000002</v>
      </c>
      <c r="M489" s="16">
        <v>0</v>
      </c>
      <c r="N489" s="16">
        <v>0</v>
      </c>
    </row>
    <row r="490" spans="2:14" ht="15">
      <c r="B490" s="15">
        <v>30</v>
      </c>
      <c r="C490" s="14">
        <v>66647</v>
      </c>
      <c r="D490" s="14" t="s">
        <v>19</v>
      </c>
      <c r="E490" s="14" t="s">
        <v>480</v>
      </c>
      <c r="F490" s="16">
        <v>25938.31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f t="shared" si="7"/>
        <v>25938.31</v>
      </c>
      <c r="M490" s="16">
        <v>0</v>
      </c>
      <c r="N490" s="16">
        <v>0</v>
      </c>
    </row>
    <row r="491" spans="2:14" ht="15">
      <c r="B491" s="15">
        <v>30</v>
      </c>
      <c r="C491" s="14">
        <v>66670</v>
      </c>
      <c r="D491" s="14" t="s">
        <v>19</v>
      </c>
      <c r="E491" s="14" t="s">
        <v>481</v>
      </c>
      <c r="F491" s="16">
        <v>52127.84</v>
      </c>
      <c r="G491" s="16">
        <v>0</v>
      </c>
      <c r="H491" s="16">
        <v>0</v>
      </c>
      <c r="I491" s="16">
        <v>0</v>
      </c>
      <c r="J491" s="16">
        <v>2310.85</v>
      </c>
      <c r="K491" s="16">
        <v>0</v>
      </c>
      <c r="L491" s="16">
        <f t="shared" si="7"/>
        <v>54438.689999999995</v>
      </c>
      <c r="M491" s="16">
        <v>0</v>
      </c>
      <c r="N491" s="16">
        <v>0</v>
      </c>
    </row>
    <row r="492" spans="2:14" ht="15">
      <c r="B492" s="15">
        <v>30</v>
      </c>
      <c r="C492" s="14">
        <v>66696</v>
      </c>
      <c r="D492" s="14" t="s">
        <v>28</v>
      </c>
      <c r="E492" s="14" t="s">
        <v>482</v>
      </c>
      <c r="F492" s="16">
        <v>2296.01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f t="shared" si="7"/>
        <v>2296.01</v>
      </c>
      <c r="M492" s="16">
        <v>0</v>
      </c>
      <c r="N492" s="16">
        <v>0</v>
      </c>
    </row>
    <row r="493" spans="2:14" ht="15">
      <c r="B493" s="15">
        <v>30</v>
      </c>
      <c r="C493" s="14">
        <v>66746</v>
      </c>
      <c r="D493" s="14" t="s">
        <v>28</v>
      </c>
      <c r="E493" s="14" t="s">
        <v>483</v>
      </c>
      <c r="F493" s="16">
        <v>9664.51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f t="shared" si="7"/>
        <v>9664.51</v>
      </c>
      <c r="M493" s="16">
        <v>0</v>
      </c>
      <c r="N493" s="16">
        <v>0</v>
      </c>
    </row>
    <row r="494" spans="2:14" ht="15">
      <c r="B494" s="15">
        <v>30</v>
      </c>
      <c r="C494" s="14">
        <v>73635</v>
      </c>
      <c r="D494" s="14" t="s">
        <v>19</v>
      </c>
      <c r="E494" s="14" t="s">
        <v>484</v>
      </c>
      <c r="F494" s="16">
        <v>32636.44</v>
      </c>
      <c r="G494" s="16">
        <v>0</v>
      </c>
      <c r="H494" s="16">
        <v>0</v>
      </c>
      <c r="I494" s="16">
        <v>0</v>
      </c>
      <c r="J494" s="16">
        <v>828.88</v>
      </c>
      <c r="K494" s="16">
        <v>0</v>
      </c>
      <c r="L494" s="16">
        <f t="shared" si="7"/>
        <v>33465.32</v>
      </c>
      <c r="M494" s="16">
        <v>0</v>
      </c>
      <c r="N494" s="16">
        <v>0</v>
      </c>
    </row>
    <row r="495" spans="2:14" ht="15">
      <c r="B495" s="15">
        <v>30</v>
      </c>
      <c r="C495" s="14">
        <v>73643</v>
      </c>
      <c r="D495" s="14" t="s">
        <v>19</v>
      </c>
      <c r="E495" s="14" t="s">
        <v>485</v>
      </c>
      <c r="F495" s="16">
        <v>19982.49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f t="shared" si="7"/>
        <v>19982.49</v>
      </c>
      <c r="M495" s="16">
        <v>0</v>
      </c>
      <c r="N495" s="16">
        <v>0</v>
      </c>
    </row>
    <row r="496" spans="2:14" ht="15">
      <c r="B496" s="15">
        <v>30</v>
      </c>
      <c r="C496" s="14">
        <v>73650</v>
      </c>
      <c r="D496" s="14" t="s">
        <v>19</v>
      </c>
      <c r="E496" s="14" t="s">
        <v>486</v>
      </c>
      <c r="F496" s="16">
        <v>25477.21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f t="shared" si="7"/>
        <v>25477.21</v>
      </c>
      <c r="M496" s="16">
        <v>0</v>
      </c>
      <c r="N496" s="16">
        <v>0</v>
      </c>
    </row>
    <row r="497" spans="2:14" ht="15">
      <c r="B497" s="15">
        <v>30</v>
      </c>
      <c r="C497" s="14">
        <v>73924</v>
      </c>
      <c r="D497" s="14" t="s">
        <v>19</v>
      </c>
      <c r="E497" s="14" t="s">
        <v>487</v>
      </c>
      <c r="F497" s="16">
        <v>9058.56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f t="shared" si="7"/>
        <v>9058.56</v>
      </c>
      <c r="M497" s="16">
        <v>0</v>
      </c>
      <c r="N497" s="16">
        <v>0</v>
      </c>
    </row>
    <row r="498" spans="1:14" s="20" customFormat="1" ht="15.75">
      <c r="A498" s="17" t="s">
        <v>1020</v>
      </c>
      <c r="B498" s="18"/>
      <c r="C498" s="17"/>
      <c r="D498" s="17"/>
      <c r="E498" s="17"/>
      <c r="F498" s="19"/>
      <c r="G498" s="19"/>
      <c r="H498" s="19"/>
      <c r="I498" s="19"/>
      <c r="J498" s="19"/>
      <c r="K498" s="19"/>
      <c r="L498" s="19"/>
      <c r="M498" s="19"/>
      <c r="N498" s="19">
        <f>SUM(N471:N497)</f>
        <v>0</v>
      </c>
    </row>
    <row r="499" spans="2:14" ht="15">
      <c r="B499" s="15">
        <v>31</v>
      </c>
      <c r="C499" s="14">
        <v>66761</v>
      </c>
      <c r="D499" s="14" t="s">
        <v>28</v>
      </c>
      <c r="E499" s="14" t="s">
        <v>488</v>
      </c>
      <c r="F499" s="16">
        <v>267.07</v>
      </c>
      <c r="G499" s="16">
        <v>0</v>
      </c>
      <c r="H499" s="16">
        <v>0</v>
      </c>
      <c r="I499" s="16">
        <v>156.2</v>
      </c>
      <c r="J499" s="16">
        <v>0</v>
      </c>
      <c r="K499" s="16">
        <v>0</v>
      </c>
      <c r="L499" s="16">
        <f t="shared" si="7"/>
        <v>423.27</v>
      </c>
      <c r="M499" s="16">
        <v>0</v>
      </c>
      <c r="N499" s="16">
        <v>423.27</v>
      </c>
    </row>
    <row r="500" spans="2:14" ht="15">
      <c r="B500" s="15">
        <v>31</v>
      </c>
      <c r="C500" s="14">
        <v>66779</v>
      </c>
      <c r="D500" s="14" t="s">
        <v>28</v>
      </c>
      <c r="E500" s="14" t="s">
        <v>489</v>
      </c>
      <c r="F500" s="16">
        <v>129.56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f t="shared" si="7"/>
        <v>129.56</v>
      </c>
      <c r="M500" s="16">
        <v>0</v>
      </c>
      <c r="N500" s="16">
        <v>129.56</v>
      </c>
    </row>
    <row r="501" spans="2:14" ht="15">
      <c r="B501" s="15">
        <v>31</v>
      </c>
      <c r="C501" s="14">
        <v>66787</v>
      </c>
      <c r="D501" s="14" t="s">
        <v>28</v>
      </c>
      <c r="E501" s="14" t="s">
        <v>490</v>
      </c>
      <c r="F501" s="16">
        <v>2227.02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f t="shared" si="7"/>
        <v>2227.02</v>
      </c>
      <c r="M501" s="16">
        <v>0</v>
      </c>
      <c r="N501" s="16">
        <v>0</v>
      </c>
    </row>
    <row r="502" spans="2:14" ht="15">
      <c r="B502" s="15">
        <v>31</v>
      </c>
      <c r="C502" s="14">
        <v>66795</v>
      </c>
      <c r="D502" s="14" t="s">
        <v>28</v>
      </c>
      <c r="E502" s="14" t="s">
        <v>491</v>
      </c>
      <c r="F502" s="16">
        <v>433.9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f t="shared" si="7"/>
        <v>433.9</v>
      </c>
      <c r="M502" s="16">
        <v>0</v>
      </c>
      <c r="N502" s="16">
        <v>433.9</v>
      </c>
    </row>
    <row r="503" spans="2:14" ht="15">
      <c r="B503" s="15">
        <v>31</v>
      </c>
      <c r="C503" s="14">
        <v>66803</v>
      </c>
      <c r="D503" s="14" t="s">
        <v>28</v>
      </c>
      <c r="E503" s="14" t="s">
        <v>492</v>
      </c>
      <c r="F503" s="16">
        <v>7160.43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f t="shared" si="7"/>
        <v>7160.43</v>
      </c>
      <c r="M503" s="16">
        <v>0</v>
      </c>
      <c r="N503" s="16">
        <v>0</v>
      </c>
    </row>
    <row r="504" spans="2:14" ht="15">
      <c r="B504" s="15">
        <v>31</v>
      </c>
      <c r="C504" s="14">
        <v>66829</v>
      </c>
      <c r="D504" s="14" t="s">
        <v>28</v>
      </c>
      <c r="E504" s="14" t="s">
        <v>493</v>
      </c>
      <c r="F504" s="16">
        <v>3881.4</v>
      </c>
      <c r="G504" s="16">
        <v>0</v>
      </c>
      <c r="H504" s="16">
        <v>0</v>
      </c>
      <c r="I504" s="16">
        <v>0</v>
      </c>
      <c r="J504" s="16">
        <v>0</v>
      </c>
      <c r="K504" s="16">
        <v>0</v>
      </c>
      <c r="L504" s="16">
        <f t="shared" si="7"/>
        <v>3881.4</v>
      </c>
      <c r="M504" s="16">
        <v>0</v>
      </c>
      <c r="N504" s="16">
        <v>0</v>
      </c>
    </row>
    <row r="505" spans="2:14" ht="15">
      <c r="B505" s="15">
        <v>31</v>
      </c>
      <c r="C505" s="14">
        <v>66837</v>
      </c>
      <c r="D505" s="14" t="s">
        <v>28</v>
      </c>
      <c r="E505" s="14" t="s">
        <v>494</v>
      </c>
      <c r="F505" s="16">
        <v>557.24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f t="shared" si="7"/>
        <v>557.24</v>
      </c>
      <c r="M505" s="16">
        <v>0</v>
      </c>
      <c r="N505" s="16">
        <v>557.24</v>
      </c>
    </row>
    <row r="506" spans="2:14" ht="15">
      <c r="B506" s="15">
        <v>31</v>
      </c>
      <c r="C506" s="14">
        <v>66845</v>
      </c>
      <c r="D506" s="14" t="s">
        <v>28</v>
      </c>
      <c r="E506" s="14" t="s">
        <v>495</v>
      </c>
      <c r="F506" s="16">
        <v>2077.57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f t="shared" si="7"/>
        <v>2077.57</v>
      </c>
      <c r="M506" s="16">
        <v>0</v>
      </c>
      <c r="N506" s="16">
        <v>0</v>
      </c>
    </row>
    <row r="507" spans="2:14" ht="15">
      <c r="B507" s="15">
        <v>31</v>
      </c>
      <c r="C507" s="14">
        <v>66852</v>
      </c>
      <c r="D507" s="14" t="s">
        <v>28</v>
      </c>
      <c r="E507" s="14" t="s">
        <v>496</v>
      </c>
      <c r="F507" s="16">
        <v>211.55</v>
      </c>
      <c r="G507" s="16">
        <v>0</v>
      </c>
      <c r="H507" s="16">
        <v>0</v>
      </c>
      <c r="I507" s="16">
        <v>123.74</v>
      </c>
      <c r="J507" s="16">
        <v>0</v>
      </c>
      <c r="K507" s="16">
        <v>0</v>
      </c>
      <c r="L507" s="16">
        <f t="shared" si="7"/>
        <v>335.29</v>
      </c>
      <c r="M507" s="16">
        <v>0</v>
      </c>
      <c r="N507" s="16">
        <v>335.29</v>
      </c>
    </row>
    <row r="508" spans="2:14" ht="15">
      <c r="B508" s="15">
        <v>31</v>
      </c>
      <c r="C508" s="14">
        <v>66860</v>
      </c>
      <c r="D508" s="14" t="s">
        <v>28</v>
      </c>
      <c r="E508" s="14" t="s">
        <v>497</v>
      </c>
      <c r="F508" s="16">
        <v>186.85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f t="shared" si="7"/>
        <v>186.85</v>
      </c>
      <c r="M508" s="16">
        <v>0</v>
      </c>
      <c r="N508" s="16">
        <v>186.85</v>
      </c>
    </row>
    <row r="509" spans="2:14" ht="15">
      <c r="B509" s="15">
        <v>31</v>
      </c>
      <c r="C509" s="14">
        <v>66886</v>
      </c>
      <c r="D509" s="14" t="s">
        <v>28</v>
      </c>
      <c r="E509" s="14" t="s">
        <v>498</v>
      </c>
      <c r="F509" s="16">
        <v>1148.63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f t="shared" si="7"/>
        <v>1148.63</v>
      </c>
      <c r="M509" s="16">
        <v>0</v>
      </c>
      <c r="N509" s="16">
        <v>0</v>
      </c>
    </row>
    <row r="510" spans="2:14" ht="15">
      <c r="B510" s="15">
        <v>31</v>
      </c>
      <c r="C510" s="14">
        <v>66894</v>
      </c>
      <c r="D510" s="14" t="s">
        <v>52</v>
      </c>
      <c r="E510" s="14" t="s">
        <v>499</v>
      </c>
      <c r="F510" s="16">
        <v>4406.7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f t="shared" si="7"/>
        <v>4406.7</v>
      </c>
      <c r="M510" s="16">
        <v>0</v>
      </c>
      <c r="N510" s="16">
        <v>0</v>
      </c>
    </row>
    <row r="511" spans="2:14" ht="15">
      <c r="B511" s="15">
        <v>31</v>
      </c>
      <c r="C511" s="14">
        <v>66910</v>
      </c>
      <c r="D511" s="14" t="s">
        <v>28</v>
      </c>
      <c r="E511" s="14" t="s">
        <v>500</v>
      </c>
      <c r="F511" s="16">
        <v>8106.85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f t="shared" si="7"/>
        <v>8106.85</v>
      </c>
      <c r="M511" s="16">
        <v>0</v>
      </c>
      <c r="N511" s="16">
        <v>0</v>
      </c>
    </row>
    <row r="512" spans="2:14" ht="15">
      <c r="B512" s="15">
        <v>31</v>
      </c>
      <c r="C512" s="14">
        <v>66928</v>
      </c>
      <c r="D512" s="14" t="s">
        <v>52</v>
      </c>
      <c r="E512" s="14" t="s">
        <v>501</v>
      </c>
      <c r="F512" s="16">
        <v>8347.98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f t="shared" si="7"/>
        <v>8347.98</v>
      </c>
      <c r="M512" s="16">
        <v>0</v>
      </c>
      <c r="N512" s="16">
        <v>0</v>
      </c>
    </row>
    <row r="513" spans="2:14" ht="15">
      <c r="B513" s="15">
        <v>31</v>
      </c>
      <c r="C513" s="14">
        <v>66944</v>
      </c>
      <c r="D513" s="14" t="s">
        <v>19</v>
      </c>
      <c r="E513" s="14" t="s">
        <v>502</v>
      </c>
      <c r="F513" s="16">
        <v>3816.13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f t="shared" si="7"/>
        <v>3816.13</v>
      </c>
      <c r="M513" s="16">
        <v>0</v>
      </c>
      <c r="N513" s="16">
        <v>0</v>
      </c>
    </row>
    <row r="514" spans="2:14" ht="15">
      <c r="B514" s="15">
        <v>31</v>
      </c>
      <c r="C514" s="14">
        <v>66951</v>
      </c>
      <c r="D514" s="14" t="s">
        <v>19</v>
      </c>
      <c r="E514" s="14" t="s">
        <v>503</v>
      </c>
      <c r="F514" s="16">
        <v>5286</v>
      </c>
      <c r="G514" s="16">
        <v>0</v>
      </c>
      <c r="H514" s="16">
        <v>0</v>
      </c>
      <c r="I514" s="16">
        <v>0</v>
      </c>
      <c r="J514" s="16">
        <v>2866.89</v>
      </c>
      <c r="K514" s="16">
        <v>0</v>
      </c>
      <c r="L514" s="16">
        <f t="shared" si="7"/>
        <v>8152.889999999999</v>
      </c>
      <c r="M514" s="16">
        <v>0</v>
      </c>
      <c r="N514" s="16">
        <v>0</v>
      </c>
    </row>
    <row r="515" spans="2:14" ht="15">
      <c r="B515" s="15">
        <v>31</v>
      </c>
      <c r="C515" s="14">
        <v>75085</v>
      </c>
      <c r="D515" s="14" t="s">
        <v>19</v>
      </c>
      <c r="E515" s="14" t="s">
        <v>504</v>
      </c>
      <c r="F515" s="16">
        <v>9391.41</v>
      </c>
      <c r="G515" s="16">
        <v>0</v>
      </c>
      <c r="H515" s="16">
        <v>0</v>
      </c>
      <c r="I515" s="16">
        <v>0</v>
      </c>
      <c r="J515" s="16">
        <v>355.66</v>
      </c>
      <c r="K515" s="16">
        <v>0</v>
      </c>
      <c r="L515" s="16">
        <f t="shared" si="7"/>
        <v>9747.07</v>
      </c>
      <c r="M515" s="16">
        <v>0</v>
      </c>
      <c r="N515" s="16">
        <v>0</v>
      </c>
    </row>
    <row r="516" spans="1:14" s="20" customFormat="1" ht="15.75">
      <c r="A516" s="17" t="s">
        <v>1021</v>
      </c>
      <c r="B516" s="18"/>
      <c r="C516" s="17"/>
      <c r="D516" s="17"/>
      <c r="E516" s="17"/>
      <c r="F516" s="19"/>
      <c r="G516" s="19"/>
      <c r="H516" s="19"/>
      <c r="I516" s="19"/>
      <c r="J516" s="19"/>
      <c r="K516" s="19"/>
      <c r="L516" s="19"/>
      <c r="M516" s="19"/>
      <c r="N516" s="19">
        <f>SUM(N499:N515)</f>
        <v>2066.1099999999997</v>
      </c>
    </row>
    <row r="517" spans="2:14" ht="15">
      <c r="B517" s="15">
        <v>32</v>
      </c>
      <c r="C517" s="14">
        <v>66969</v>
      </c>
      <c r="D517" s="14" t="s">
        <v>19</v>
      </c>
      <c r="E517" s="14" t="s">
        <v>505</v>
      </c>
      <c r="F517" s="16">
        <v>2326.46</v>
      </c>
      <c r="G517" s="16">
        <v>0</v>
      </c>
      <c r="H517" s="16">
        <v>0</v>
      </c>
      <c r="I517" s="16">
        <v>0</v>
      </c>
      <c r="J517" s="16">
        <v>199.64</v>
      </c>
      <c r="K517" s="16">
        <v>0</v>
      </c>
      <c r="L517" s="16">
        <f t="shared" si="7"/>
        <v>2526.1</v>
      </c>
      <c r="M517" s="16">
        <v>0</v>
      </c>
      <c r="N517" s="16">
        <v>0</v>
      </c>
    </row>
    <row r="518" spans="1:14" s="20" customFormat="1" ht="15.75">
      <c r="A518" s="17" t="s">
        <v>1022</v>
      </c>
      <c r="B518" s="18"/>
      <c r="C518" s="17"/>
      <c r="D518" s="17"/>
      <c r="E518" s="17"/>
      <c r="F518" s="19"/>
      <c r="G518" s="19"/>
      <c r="H518" s="19"/>
      <c r="I518" s="19"/>
      <c r="J518" s="19"/>
      <c r="K518" s="19"/>
      <c r="L518" s="19"/>
      <c r="M518" s="19"/>
      <c r="N518" s="19">
        <f>N517</f>
        <v>0</v>
      </c>
    </row>
    <row r="519" spans="2:14" ht="15">
      <c r="B519" s="15">
        <v>33</v>
      </c>
      <c r="C519" s="14">
        <v>66977</v>
      </c>
      <c r="D519" s="14" t="s">
        <v>19</v>
      </c>
      <c r="E519" s="14" t="s">
        <v>506</v>
      </c>
      <c r="F519" s="16">
        <v>18620.3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f t="shared" si="7"/>
        <v>18620.3</v>
      </c>
      <c r="M519" s="16">
        <v>0</v>
      </c>
      <c r="N519" s="16">
        <v>0</v>
      </c>
    </row>
    <row r="520" spans="2:14" ht="15">
      <c r="B520" s="15">
        <v>33</v>
      </c>
      <c r="C520" s="14">
        <v>66985</v>
      </c>
      <c r="D520" s="14" t="s">
        <v>19</v>
      </c>
      <c r="E520" s="14" t="s">
        <v>507</v>
      </c>
      <c r="F520" s="16">
        <v>4576.28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f t="shared" si="7"/>
        <v>4576.28</v>
      </c>
      <c r="M520" s="16">
        <v>0</v>
      </c>
      <c r="N520" s="16">
        <v>0</v>
      </c>
    </row>
    <row r="521" spans="2:14" ht="15">
      <c r="B521" s="15">
        <v>33</v>
      </c>
      <c r="C521" s="14">
        <v>66993</v>
      </c>
      <c r="D521" s="14" t="s">
        <v>19</v>
      </c>
      <c r="E521" s="14" t="s">
        <v>508</v>
      </c>
      <c r="F521" s="16">
        <v>6534.66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f t="shared" si="7"/>
        <v>6534.66</v>
      </c>
      <c r="M521" s="16">
        <v>0</v>
      </c>
      <c r="N521" s="16">
        <v>0</v>
      </c>
    </row>
    <row r="522" spans="2:14" ht="15">
      <c r="B522" s="15">
        <v>33</v>
      </c>
      <c r="C522" s="14">
        <v>67033</v>
      </c>
      <c r="D522" s="14" t="s">
        <v>19</v>
      </c>
      <c r="E522" s="14" t="s">
        <v>509</v>
      </c>
      <c r="F522" s="16">
        <v>47522.92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f t="shared" si="7"/>
        <v>47522.92</v>
      </c>
      <c r="M522" s="16">
        <v>0</v>
      </c>
      <c r="N522" s="16">
        <v>0</v>
      </c>
    </row>
    <row r="523" spans="2:14" ht="15">
      <c r="B523" s="15">
        <v>33</v>
      </c>
      <c r="C523" s="14">
        <v>67041</v>
      </c>
      <c r="D523" s="14" t="s">
        <v>19</v>
      </c>
      <c r="E523" s="14" t="s">
        <v>510</v>
      </c>
      <c r="F523" s="16">
        <v>17.06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f t="shared" si="7"/>
        <v>17.06</v>
      </c>
      <c r="M523" s="16">
        <v>0</v>
      </c>
      <c r="N523" s="16">
        <v>17.06</v>
      </c>
    </row>
    <row r="524" spans="2:14" ht="15">
      <c r="B524" s="15">
        <v>33</v>
      </c>
      <c r="C524" s="14">
        <v>67058</v>
      </c>
      <c r="D524" s="14" t="s">
        <v>19</v>
      </c>
      <c r="E524" s="14" t="s">
        <v>511</v>
      </c>
      <c r="F524" s="16">
        <v>25916.21</v>
      </c>
      <c r="G524" s="16">
        <v>0</v>
      </c>
      <c r="H524" s="16">
        <v>0</v>
      </c>
      <c r="I524" s="16">
        <v>0</v>
      </c>
      <c r="J524" s="16">
        <v>680.21</v>
      </c>
      <c r="K524" s="16">
        <v>0</v>
      </c>
      <c r="L524" s="16">
        <f t="shared" si="7"/>
        <v>26596.42</v>
      </c>
      <c r="M524" s="16">
        <v>0</v>
      </c>
      <c r="N524" s="16">
        <v>0</v>
      </c>
    </row>
    <row r="525" spans="2:14" ht="15">
      <c r="B525" s="15">
        <v>33</v>
      </c>
      <c r="C525" s="14">
        <v>67082</v>
      </c>
      <c r="D525" s="14" t="s">
        <v>19</v>
      </c>
      <c r="E525" s="14" t="s">
        <v>512</v>
      </c>
      <c r="F525" s="16">
        <v>21866.41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f t="shared" si="7"/>
        <v>21866.41</v>
      </c>
      <c r="M525" s="16">
        <v>0</v>
      </c>
      <c r="N525" s="16">
        <v>0</v>
      </c>
    </row>
    <row r="526" spans="2:14" ht="15">
      <c r="B526" s="15">
        <v>33</v>
      </c>
      <c r="C526" s="14">
        <v>67090</v>
      </c>
      <c r="D526" s="14" t="s">
        <v>19</v>
      </c>
      <c r="E526" s="14" t="s">
        <v>513</v>
      </c>
      <c r="F526" s="16">
        <v>19411.56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f t="shared" si="7"/>
        <v>19411.56</v>
      </c>
      <c r="M526" s="16">
        <v>0</v>
      </c>
      <c r="N526" s="16">
        <v>0</v>
      </c>
    </row>
    <row r="527" spans="2:14" ht="15">
      <c r="B527" s="15">
        <v>33</v>
      </c>
      <c r="C527" s="14">
        <v>67116</v>
      </c>
      <c r="D527" s="14" t="s">
        <v>28</v>
      </c>
      <c r="E527" s="14" t="s">
        <v>514</v>
      </c>
      <c r="F527" s="16">
        <v>8183.08</v>
      </c>
      <c r="G527" s="16">
        <v>0</v>
      </c>
      <c r="H527" s="16">
        <v>0</v>
      </c>
      <c r="I527" s="16">
        <v>245.61</v>
      </c>
      <c r="J527" s="16">
        <v>0</v>
      </c>
      <c r="K527" s="16">
        <v>0</v>
      </c>
      <c r="L527" s="16">
        <f t="shared" si="7"/>
        <v>8428.69</v>
      </c>
      <c r="M527" s="16">
        <v>0</v>
      </c>
      <c r="N527" s="16">
        <v>0</v>
      </c>
    </row>
    <row r="528" spans="2:14" ht="15">
      <c r="B528" s="15">
        <v>33</v>
      </c>
      <c r="C528" s="14">
        <v>67124</v>
      </c>
      <c r="D528" s="14" t="s">
        <v>19</v>
      </c>
      <c r="E528" s="14" t="s">
        <v>515</v>
      </c>
      <c r="F528" s="16">
        <v>34621.58</v>
      </c>
      <c r="G528" s="16">
        <v>0</v>
      </c>
      <c r="H528" s="16">
        <v>0</v>
      </c>
      <c r="I528" s="16">
        <v>0</v>
      </c>
      <c r="J528" s="16">
        <v>82.08</v>
      </c>
      <c r="K528" s="16">
        <v>0</v>
      </c>
      <c r="L528" s="16">
        <f t="shared" si="7"/>
        <v>34703.66</v>
      </c>
      <c r="M528" s="16">
        <v>0</v>
      </c>
      <c r="N528" s="16">
        <v>0</v>
      </c>
    </row>
    <row r="529" spans="2:14" ht="15">
      <c r="B529" s="15">
        <v>33</v>
      </c>
      <c r="C529" s="14">
        <v>67157</v>
      </c>
      <c r="D529" s="14" t="s">
        <v>28</v>
      </c>
      <c r="E529" s="14" t="s">
        <v>516</v>
      </c>
      <c r="F529" s="16">
        <v>1563.58</v>
      </c>
      <c r="G529" s="16">
        <v>0</v>
      </c>
      <c r="H529" s="16">
        <v>0</v>
      </c>
      <c r="I529" s="16">
        <v>283.95</v>
      </c>
      <c r="J529" s="16">
        <v>0</v>
      </c>
      <c r="K529" s="16">
        <v>0</v>
      </c>
      <c r="L529" s="16">
        <f t="shared" si="7"/>
        <v>1847.53</v>
      </c>
      <c r="M529" s="16">
        <v>0</v>
      </c>
      <c r="N529" s="16">
        <v>0</v>
      </c>
    </row>
    <row r="530" spans="2:14" ht="15">
      <c r="B530" s="15">
        <v>33</v>
      </c>
      <c r="C530" s="14">
        <v>67173</v>
      </c>
      <c r="D530" s="14" t="s">
        <v>19</v>
      </c>
      <c r="E530" s="14" t="s">
        <v>517</v>
      </c>
      <c r="F530" s="16">
        <v>22405.61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f t="shared" si="7"/>
        <v>22405.61</v>
      </c>
      <c r="M530" s="16">
        <v>0</v>
      </c>
      <c r="N530" s="16">
        <v>0</v>
      </c>
    </row>
    <row r="531" spans="2:14" ht="15">
      <c r="B531" s="15">
        <v>33</v>
      </c>
      <c r="C531" s="14">
        <v>67181</v>
      </c>
      <c r="D531" s="14" t="s">
        <v>19</v>
      </c>
      <c r="E531" s="14" t="s">
        <v>518</v>
      </c>
      <c r="F531" s="16">
        <v>3446.13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f t="shared" si="7"/>
        <v>3446.13</v>
      </c>
      <c r="M531" s="16">
        <v>0</v>
      </c>
      <c r="N531" s="16">
        <v>0</v>
      </c>
    </row>
    <row r="532" spans="2:14" ht="15">
      <c r="B532" s="15">
        <v>33</v>
      </c>
      <c r="C532" s="14">
        <v>67199</v>
      </c>
      <c r="D532" s="14" t="s">
        <v>28</v>
      </c>
      <c r="E532" s="14" t="s">
        <v>519</v>
      </c>
      <c r="F532" s="16">
        <v>5377.25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f t="shared" si="7"/>
        <v>5377.25</v>
      </c>
      <c r="M532" s="16">
        <v>0</v>
      </c>
      <c r="N532" s="16">
        <v>0</v>
      </c>
    </row>
    <row r="533" spans="2:14" ht="15">
      <c r="B533" s="15">
        <v>33</v>
      </c>
      <c r="C533" s="14">
        <v>67207</v>
      </c>
      <c r="D533" s="14" t="s">
        <v>52</v>
      </c>
      <c r="E533" s="14" t="s">
        <v>520</v>
      </c>
      <c r="F533" s="16">
        <v>8025.84</v>
      </c>
      <c r="G533" s="16">
        <v>0</v>
      </c>
      <c r="H533" s="16">
        <v>0</v>
      </c>
      <c r="I533" s="16">
        <v>346.35</v>
      </c>
      <c r="J533" s="16">
        <v>0</v>
      </c>
      <c r="K533" s="16">
        <v>0</v>
      </c>
      <c r="L533" s="16">
        <f t="shared" si="7"/>
        <v>8372.19</v>
      </c>
      <c r="M533" s="16">
        <v>0</v>
      </c>
      <c r="N533" s="16">
        <v>0</v>
      </c>
    </row>
    <row r="534" spans="2:14" ht="15">
      <c r="B534" s="15">
        <v>33</v>
      </c>
      <c r="C534" s="14">
        <v>67215</v>
      </c>
      <c r="D534" s="14" t="s">
        <v>19</v>
      </c>
      <c r="E534" s="14" t="s">
        <v>521</v>
      </c>
      <c r="F534" s="16">
        <v>40516.09</v>
      </c>
      <c r="G534" s="16">
        <v>0</v>
      </c>
      <c r="H534" s="16">
        <v>0</v>
      </c>
      <c r="I534" s="16">
        <v>0</v>
      </c>
      <c r="J534" s="16">
        <v>346.09</v>
      </c>
      <c r="K534" s="16">
        <v>0</v>
      </c>
      <c r="L534" s="16">
        <f t="shared" si="7"/>
        <v>40862.17999999999</v>
      </c>
      <c r="M534" s="16">
        <v>0</v>
      </c>
      <c r="N534" s="16">
        <v>0</v>
      </c>
    </row>
    <row r="535" spans="2:14" ht="15">
      <c r="B535" s="15">
        <v>33</v>
      </c>
      <c r="C535" s="14">
        <v>67231</v>
      </c>
      <c r="D535" s="14" t="s">
        <v>28</v>
      </c>
      <c r="E535" s="14" t="s">
        <v>522</v>
      </c>
      <c r="F535" s="16">
        <v>2390.57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f t="shared" si="7"/>
        <v>2390.57</v>
      </c>
      <c r="M535" s="16">
        <v>0</v>
      </c>
      <c r="N535" s="16">
        <v>0</v>
      </c>
    </row>
    <row r="536" spans="2:14" ht="15">
      <c r="B536" s="15">
        <v>33</v>
      </c>
      <c r="C536" s="14">
        <v>67249</v>
      </c>
      <c r="D536" s="14" t="s">
        <v>19</v>
      </c>
      <c r="E536" s="14" t="s">
        <v>523</v>
      </c>
      <c r="F536" s="16">
        <v>8276.9</v>
      </c>
      <c r="G536" s="16">
        <v>0</v>
      </c>
      <c r="H536" s="16">
        <v>0</v>
      </c>
      <c r="I536" s="16">
        <v>0</v>
      </c>
      <c r="J536" s="16">
        <v>419.42</v>
      </c>
      <c r="K536" s="16">
        <v>0</v>
      </c>
      <c r="L536" s="16">
        <f t="shared" si="7"/>
        <v>8696.32</v>
      </c>
      <c r="M536" s="16">
        <v>0</v>
      </c>
      <c r="N536" s="16">
        <v>0</v>
      </c>
    </row>
    <row r="537" spans="2:14" ht="15">
      <c r="B537" s="15">
        <v>33</v>
      </c>
      <c r="C537" s="14">
        <v>73676</v>
      </c>
      <c r="D537" s="14" t="s">
        <v>19</v>
      </c>
      <c r="E537" s="14" t="s">
        <v>524</v>
      </c>
      <c r="F537" s="16">
        <v>16707.85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f t="shared" si="7"/>
        <v>16707.85</v>
      </c>
      <c r="M537" s="16">
        <v>0</v>
      </c>
      <c r="N537" s="16">
        <v>0</v>
      </c>
    </row>
    <row r="538" spans="2:14" ht="15">
      <c r="B538" s="15">
        <v>33</v>
      </c>
      <c r="C538" s="14">
        <v>75176</v>
      </c>
      <c r="D538" s="14" t="s">
        <v>19</v>
      </c>
      <c r="E538" s="14" t="s">
        <v>525</v>
      </c>
      <c r="F538" s="16">
        <v>20367.79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f t="shared" si="7"/>
        <v>20367.79</v>
      </c>
      <c r="M538" s="16">
        <v>0</v>
      </c>
      <c r="N538" s="16">
        <v>0</v>
      </c>
    </row>
    <row r="539" spans="2:14" ht="15">
      <c r="B539" s="15">
        <v>33</v>
      </c>
      <c r="C539" s="14">
        <v>75192</v>
      </c>
      <c r="D539" s="14" t="s">
        <v>19</v>
      </c>
      <c r="E539" s="14" t="s">
        <v>526</v>
      </c>
      <c r="F539" s="16">
        <v>26734.52</v>
      </c>
      <c r="G539" s="16">
        <v>0</v>
      </c>
      <c r="H539" s="16">
        <v>0</v>
      </c>
      <c r="I539" s="16">
        <v>0</v>
      </c>
      <c r="J539" s="16">
        <v>735.95</v>
      </c>
      <c r="K539" s="16">
        <v>0</v>
      </c>
      <c r="L539" s="16">
        <f t="shared" si="7"/>
        <v>27470.47</v>
      </c>
      <c r="M539" s="16">
        <v>0</v>
      </c>
      <c r="N539" s="16">
        <v>0</v>
      </c>
    </row>
    <row r="540" spans="2:14" ht="15">
      <c r="B540" s="15">
        <v>33</v>
      </c>
      <c r="C540" s="14">
        <v>75200</v>
      </c>
      <c r="D540" s="14" t="s">
        <v>19</v>
      </c>
      <c r="E540" s="14" t="s">
        <v>527</v>
      </c>
      <c r="F540" s="16">
        <v>20084.28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f t="shared" si="7"/>
        <v>20084.28</v>
      </c>
      <c r="M540" s="16">
        <v>0</v>
      </c>
      <c r="N540" s="16">
        <v>0</v>
      </c>
    </row>
    <row r="541" spans="2:14" ht="15">
      <c r="B541" s="15">
        <v>33</v>
      </c>
      <c r="C541" s="14">
        <v>75242</v>
      </c>
      <c r="D541" s="14" t="s">
        <v>19</v>
      </c>
      <c r="E541" s="14" t="s">
        <v>528</v>
      </c>
      <c r="F541" s="16">
        <v>17738.9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f t="shared" si="7"/>
        <v>17738.9</v>
      </c>
      <c r="M541" s="16">
        <v>0</v>
      </c>
      <c r="N541" s="16">
        <v>0</v>
      </c>
    </row>
    <row r="542" spans="1:14" s="20" customFormat="1" ht="15.75">
      <c r="A542" s="17" t="s">
        <v>1023</v>
      </c>
      <c r="B542" s="18"/>
      <c r="C542" s="17"/>
      <c r="D542" s="17"/>
      <c r="E542" s="17"/>
      <c r="F542" s="19"/>
      <c r="G542" s="19"/>
      <c r="H542" s="19"/>
      <c r="I542" s="19"/>
      <c r="J542" s="19"/>
      <c r="K542" s="19"/>
      <c r="L542" s="19"/>
      <c r="M542" s="19"/>
      <c r="N542" s="19">
        <f>SUM(N519:N541)</f>
        <v>17.06</v>
      </c>
    </row>
    <row r="543" spans="2:14" ht="15">
      <c r="B543" s="15">
        <v>34</v>
      </c>
      <c r="C543" s="14">
        <v>67280</v>
      </c>
      <c r="D543" s="14" t="s">
        <v>28</v>
      </c>
      <c r="E543" s="14" t="s">
        <v>529</v>
      </c>
      <c r="F543" s="16">
        <v>496.8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f t="shared" si="7"/>
        <v>496.8</v>
      </c>
      <c r="M543" s="16">
        <v>0</v>
      </c>
      <c r="N543" s="16">
        <v>496.8</v>
      </c>
    </row>
    <row r="544" spans="2:14" ht="15">
      <c r="B544" s="15">
        <v>34</v>
      </c>
      <c r="C544" s="14">
        <v>67306</v>
      </c>
      <c r="D544" s="14" t="s">
        <v>28</v>
      </c>
      <c r="E544" s="14" t="s">
        <v>530</v>
      </c>
      <c r="F544" s="16">
        <v>1680.06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f t="shared" si="7"/>
        <v>1680.06</v>
      </c>
      <c r="M544" s="16">
        <v>0</v>
      </c>
      <c r="N544" s="16">
        <v>0</v>
      </c>
    </row>
    <row r="545" spans="2:14" ht="15">
      <c r="B545" s="15">
        <v>34</v>
      </c>
      <c r="C545" s="14">
        <v>67314</v>
      </c>
      <c r="D545" s="14" t="s">
        <v>19</v>
      </c>
      <c r="E545" s="14" t="s">
        <v>531</v>
      </c>
      <c r="F545" s="16">
        <v>57965.32</v>
      </c>
      <c r="G545" s="16">
        <v>0</v>
      </c>
      <c r="H545" s="16">
        <v>0</v>
      </c>
      <c r="I545" s="16">
        <v>0</v>
      </c>
      <c r="J545" s="16">
        <v>470.91</v>
      </c>
      <c r="K545" s="16">
        <v>0</v>
      </c>
      <c r="L545" s="16">
        <f t="shared" si="7"/>
        <v>58436.23</v>
      </c>
      <c r="M545" s="16">
        <v>0</v>
      </c>
      <c r="N545" s="16">
        <v>0</v>
      </c>
    </row>
    <row r="546" spans="2:14" ht="15">
      <c r="B546" s="15">
        <v>34</v>
      </c>
      <c r="C546" s="14">
        <v>67322</v>
      </c>
      <c r="D546" s="14" t="s">
        <v>28</v>
      </c>
      <c r="E546" s="14" t="s">
        <v>532</v>
      </c>
      <c r="F546" s="16">
        <v>313.85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f t="shared" si="7"/>
        <v>313.85</v>
      </c>
      <c r="M546" s="16">
        <v>0</v>
      </c>
      <c r="N546" s="16">
        <v>313.85</v>
      </c>
    </row>
    <row r="547" spans="2:14" ht="15">
      <c r="B547" s="15">
        <v>34</v>
      </c>
      <c r="C547" s="14">
        <v>67330</v>
      </c>
      <c r="D547" s="14" t="s">
        <v>19</v>
      </c>
      <c r="E547" s="14" t="s">
        <v>533</v>
      </c>
      <c r="F547" s="16">
        <v>17686.74</v>
      </c>
      <c r="G547" s="16">
        <v>0</v>
      </c>
      <c r="H547" s="16">
        <v>0</v>
      </c>
      <c r="I547" s="16">
        <v>0</v>
      </c>
      <c r="J547" s="16">
        <v>76.67</v>
      </c>
      <c r="K547" s="16">
        <v>0</v>
      </c>
      <c r="L547" s="16">
        <f t="shared" si="7"/>
        <v>17763.41</v>
      </c>
      <c r="M547" s="16">
        <v>0</v>
      </c>
      <c r="N547" s="16">
        <v>0</v>
      </c>
    </row>
    <row r="548" spans="2:14" ht="15">
      <c r="B548" s="15">
        <v>34</v>
      </c>
      <c r="C548" s="14">
        <v>67348</v>
      </c>
      <c r="D548" s="14" t="s">
        <v>28</v>
      </c>
      <c r="E548" s="14" t="s">
        <v>534</v>
      </c>
      <c r="F548" s="16">
        <v>4232.52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f t="shared" si="7"/>
        <v>4232.52</v>
      </c>
      <c r="M548" s="16">
        <v>0</v>
      </c>
      <c r="N548" s="16">
        <v>0</v>
      </c>
    </row>
    <row r="549" spans="2:14" ht="15">
      <c r="B549" s="15">
        <v>34</v>
      </c>
      <c r="C549" s="14">
        <v>67355</v>
      </c>
      <c r="D549" s="14" t="s">
        <v>52</v>
      </c>
      <c r="E549" s="14" t="s">
        <v>535</v>
      </c>
      <c r="F549" s="16">
        <v>2198.81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f t="shared" si="7"/>
        <v>2198.81</v>
      </c>
      <c r="M549" s="16">
        <v>0</v>
      </c>
      <c r="N549" s="16">
        <v>0</v>
      </c>
    </row>
    <row r="550" spans="2:14" ht="15">
      <c r="B550" s="15">
        <v>34</v>
      </c>
      <c r="C550" s="14">
        <v>67363</v>
      </c>
      <c r="D550" s="14" t="s">
        <v>52</v>
      </c>
      <c r="E550" s="14" t="s">
        <v>536</v>
      </c>
      <c r="F550" s="16">
        <v>10936.98</v>
      </c>
      <c r="G550" s="16">
        <v>0</v>
      </c>
      <c r="H550" s="16">
        <v>0</v>
      </c>
      <c r="I550" s="16">
        <v>1602.42</v>
      </c>
      <c r="J550" s="16">
        <v>0</v>
      </c>
      <c r="K550" s="16">
        <v>0</v>
      </c>
      <c r="L550" s="16">
        <f t="shared" si="7"/>
        <v>12539.4</v>
      </c>
      <c r="M550" s="16">
        <v>0</v>
      </c>
      <c r="N550" s="16">
        <v>0</v>
      </c>
    </row>
    <row r="551" spans="2:14" ht="15">
      <c r="B551" s="15">
        <v>34</v>
      </c>
      <c r="C551" s="14">
        <v>67397</v>
      </c>
      <c r="D551" s="14" t="s">
        <v>28</v>
      </c>
      <c r="E551" s="14" t="s">
        <v>537</v>
      </c>
      <c r="F551" s="16">
        <v>3911.68</v>
      </c>
      <c r="G551" s="16">
        <v>0</v>
      </c>
      <c r="H551" s="16">
        <v>0</v>
      </c>
      <c r="I551" s="16">
        <v>807.46</v>
      </c>
      <c r="J551" s="16">
        <v>0</v>
      </c>
      <c r="K551" s="16">
        <v>0</v>
      </c>
      <c r="L551" s="16">
        <f t="shared" si="7"/>
        <v>4719.139999999999</v>
      </c>
      <c r="M551" s="16">
        <v>0</v>
      </c>
      <c r="N551" s="16">
        <v>0</v>
      </c>
    </row>
    <row r="552" spans="2:14" ht="15">
      <c r="B552" s="15">
        <v>34</v>
      </c>
      <c r="C552" s="14">
        <v>67405</v>
      </c>
      <c r="D552" s="14" t="s">
        <v>28</v>
      </c>
      <c r="E552" s="14" t="s">
        <v>538</v>
      </c>
      <c r="F552" s="16">
        <v>9027.01</v>
      </c>
      <c r="G552" s="16">
        <v>0</v>
      </c>
      <c r="H552" s="16">
        <v>0</v>
      </c>
      <c r="I552" s="16">
        <v>1128.58</v>
      </c>
      <c r="J552" s="16">
        <v>0</v>
      </c>
      <c r="K552" s="16">
        <v>0</v>
      </c>
      <c r="L552" s="16">
        <f aca="true" t="shared" si="8" ref="L552:L618">SUM(F552:K552)</f>
        <v>10155.59</v>
      </c>
      <c r="M552" s="16">
        <v>0</v>
      </c>
      <c r="N552" s="16">
        <v>0</v>
      </c>
    </row>
    <row r="553" spans="2:14" ht="15">
      <c r="B553" s="15">
        <v>34</v>
      </c>
      <c r="C553" s="14">
        <v>67413</v>
      </c>
      <c r="D553" s="14" t="s">
        <v>19</v>
      </c>
      <c r="E553" s="14" t="s">
        <v>539</v>
      </c>
      <c r="F553" s="16">
        <v>2097.31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f t="shared" si="8"/>
        <v>2097.31</v>
      </c>
      <c r="M553" s="16">
        <v>0</v>
      </c>
      <c r="N553" s="16">
        <v>0</v>
      </c>
    </row>
    <row r="554" spans="2:14" ht="15">
      <c r="B554" s="15">
        <v>34</v>
      </c>
      <c r="C554" s="14">
        <v>67421</v>
      </c>
      <c r="D554" s="14" t="s">
        <v>28</v>
      </c>
      <c r="E554" s="14" t="s">
        <v>540</v>
      </c>
      <c r="F554" s="16">
        <v>1910.96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f t="shared" si="8"/>
        <v>1910.96</v>
      </c>
      <c r="M554" s="16">
        <v>0</v>
      </c>
      <c r="N554" s="16">
        <v>0</v>
      </c>
    </row>
    <row r="555" spans="2:14" ht="15">
      <c r="B555" s="15">
        <v>34</v>
      </c>
      <c r="C555" s="14">
        <v>67439</v>
      </c>
      <c r="D555" s="14" t="s">
        <v>19</v>
      </c>
      <c r="E555" s="14" t="s">
        <v>541</v>
      </c>
      <c r="F555" s="16">
        <v>41968.38</v>
      </c>
      <c r="G555" s="16">
        <v>0</v>
      </c>
      <c r="H555" s="16">
        <v>0</v>
      </c>
      <c r="I555" s="16">
        <v>0</v>
      </c>
      <c r="J555" s="16">
        <v>4166.48</v>
      </c>
      <c r="K555" s="16">
        <v>0</v>
      </c>
      <c r="L555" s="16">
        <f t="shared" si="8"/>
        <v>46134.86</v>
      </c>
      <c r="M555" s="16">
        <v>0</v>
      </c>
      <c r="N555" s="16">
        <v>0</v>
      </c>
    </row>
    <row r="556" spans="2:14" ht="15">
      <c r="B556" s="15">
        <v>34</v>
      </c>
      <c r="C556" s="14">
        <v>67447</v>
      </c>
      <c r="D556" s="14" t="s">
        <v>19</v>
      </c>
      <c r="E556" s="14" t="s">
        <v>542</v>
      </c>
      <c r="F556" s="16">
        <v>40722.27</v>
      </c>
      <c r="G556" s="16">
        <v>0</v>
      </c>
      <c r="H556" s="16">
        <v>0</v>
      </c>
      <c r="I556" s="16">
        <v>0</v>
      </c>
      <c r="J556" s="16">
        <v>4318.49</v>
      </c>
      <c r="K556" s="16">
        <v>0</v>
      </c>
      <c r="L556" s="16">
        <f t="shared" si="8"/>
        <v>45040.759999999995</v>
      </c>
      <c r="M556" s="16">
        <v>0</v>
      </c>
      <c r="N556" s="16">
        <v>0</v>
      </c>
    </row>
    <row r="557" spans="2:14" ht="15">
      <c r="B557" s="15">
        <v>34</v>
      </c>
      <c r="C557" s="14">
        <v>73973</v>
      </c>
      <c r="D557" s="14" t="s">
        <v>19</v>
      </c>
      <c r="E557" s="14" t="s">
        <v>543</v>
      </c>
      <c r="F557" s="16">
        <v>5251.16</v>
      </c>
      <c r="G557" s="16">
        <v>0</v>
      </c>
      <c r="H557" s="16">
        <v>0</v>
      </c>
      <c r="I557" s="16">
        <v>0</v>
      </c>
      <c r="J557" s="16">
        <v>289.41</v>
      </c>
      <c r="K557" s="16">
        <v>0</v>
      </c>
      <c r="L557" s="16">
        <f t="shared" si="8"/>
        <v>5540.57</v>
      </c>
      <c r="M557" s="16">
        <v>0</v>
      </c>
      <c r="N557" s="16">
        <v>0</v>
      </c>
    </row>
    <row r="558" spans="2:14" ht="15">
      <c r="B558" s="15">
        <v>34</v>
      </c>
      <c r="C558" s="14">
        <v>75283</v>
      </c>
      <c r="D558" s="14" t="s">
        <v>19</v>
      </c>
      <c r="E558" s="14" t="s">
        <v>544</v>
      </c>
      <c r="F558" s="16">
        <v>9060.11</v>
      </c>
      <c r="G558" s="16">
        <v>0</v>
      </c>
      <c r="H558" s="16">
        <v>0</v>
      </c>
      <c r="I558" s="16">
        <v>0</v>
      </c>
      <c r="J558" s="16">
        <v>1431.81</v>
      </c>
      <c r="K558" s="16">
        <v>0</v>
      </c>
      <c r="L558" s="16">
        <f t="shared" si="8"/>
        <v>10491.92</v>
      </c>
      <c r="M558" s="16">
        <v>0</v>
      </c>
      <c r="N558" s="16">
        <v>0</v>
      </c>
    </row>
    <row r="559" spans="1:14" s="20" customFormat="1" ht="15.75">
      <c r="A559" s="17" t="s">
        <v>1024</v>
      </c>
      <c r="B559" s="18"/>
      <c r="C559" s="17"/>
      <c r="D559" s="17"/>
      <c r="E559" s="17"/>
      <c r="F559" s="19"/>
      <c r="G559" s="19"/>
      <c r="H559" s="19"/>
      <c r="I559" s="19"/>
      <c r="J559" s="19"/>
      <c r="K559" s="19"/>
      <c r="L559" s="19"/>
      <c r="M559" s="19"/>
      <c r="N559" s="19">
        <f>SUM(N543:N558)</f>
        <v>810.6500000000001</v>
      </c>
    </row>
    <row r="560" spans="2:14" ht="15">
      <c r="B560" s="15">
        <v>35</v>
      </c>
      <c r="C560" s="14">
        <v>67454</v>
      </c>
      <c r="D560" s="14" t="s">
        <v>28</v>
      </c>
      <c r="E560" s="14" t="s">
        <v>545</v>
      </c>
      <c r="F560" s="16">
        <v>26.35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f t="shared" si="8"/>
        <v>26.35</v>
      </c>
      <c r="M560" s="16">
        <v>0</v>
      </c>
      <c r="N560" s="16">
        <v>26.35</v>
      </c>
    </row>
    <row r="561" spans="2:14" ht="15">
      <c r="B561" s="15">
        <v>35</v>
      </c>
      <c r="C561" s="14">
        <v>67462</v>
      </c>
      <c r="D561" s="14" t="s">
        <v>28</v>
      </c>
      <c r="E561" s="14" t="s">
        <v>546</v>
      </c>
      <c r="F561" s="16">
        <v>27.36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f t="shared" si="8"/>
        <v>27.36</v>
      </c>
      <c r="M561" s="16">
        <v>0</v>
      </c>
      <c r="N561" s="16">
        <v>27.36</v>
      </c>
    </row>
    <row r="562" spans="2:14" ht="15">
      <c r="B562" s="15">
        <v>35</v>
      </c>
      <c r="C562" s="14">
        <v>67470</v>
      </c>
      <c r="D562" s="14" t="s">
        <v>28</v>
      </c>
      <c r="E562" s="14" t="s">
        <v>547</v>
      </c>
      <c r="F562" s="16">
        <v>5648.24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f t="shared" si="8"/>
        <v>5648.24</v>
      </c>
      <c r="M562" s="16">
        <v>0</v>
      </c>
      <c r="N562" s="16">
        <v>0</v>
      </c>
    </row>
    <row r="563" spans="2:14" ht="15">
      <c r="B563" s="15">
        <v>35</v>
      </c>
      <c r="C563" s="14">
        <v>67488</v>
      </c>
      <c r="D563" s="14" t="s">
        <v>28</v>
      </c>
      <c r="E563" s="14" t="s">
        <v>548</v>
      </c>
      <c r="F563" s="16">
        <v>18.37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f t="shared" si="8"/>
        <v>18.37</v>
      </c>
      <c r="M563" s="16">
        <v>0</v>
      </c>
      <c r="N563" s="16">
        <v>18.37</v>
      </c>
    </row>
    <row r="564" spans="2:14" ht="15">
      <c r="B564" s="15">
        <v>35</v>
      </c>
      <c r="C564" s="14">
        <v>67504</v>
      </c>
      <c r="D564" s="14" t="s">
        <v>28</v>
      </c>
      <c r="E564" s="14" t="s">
        <v>549</v>
      </c>
      <c r="F564" s="16">
        <v>545.01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f t="shared" si="8"/>
        <v>545.01</v>
      </c>
      <c r="M564" s="16">
        <v>0</v>
      </c>
      <c r="N564" s="16">
        <v>545.01</v>
      </c>
    </row>
    <row r="565" spans="2:14" ht="15">
      <c r="B565" s="15">
        <v>35</v>
      </c>
      <c r="C565" s="14">
        <v>67520</v>
      </c>
      <c r="D565" s="14" t="s">
        <v>28</v>
      </c>
      <c r="E565" s="14" t="s">
        <v>550</v>
      </c>
      <c r="F565" s="16">
        <v>3.82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f t="shared" si="8"/>
        <v>3.82</v>
      </c>
      <c r="M565" s="16">
        <v>0</v>
      </c>
      <c r="N565" s="16">
        <v>3.82</v>
      </c>
    </row>
    <row r="566" spans="2:14" ht="15">
      <c r="B566" s="15">
        <v>35</v>
      </c>
      <c r="C566" s="14">
        <v>67538</v>
      </c>
      <c r="D566" s="14" t="s">
        <v>52</v>
      </c>
      <c r="E566" s="14" t="s">
        <v>551</v>
      </c>
      <c r="F566" s="16">
        <v>2847.42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f t="shared" si="8"/>
        <v>2847.42</v>
      </c>
      <c r="M566" s="16">
        <v>0</v>
      </c>
      <c r="N566" s="16">
        <v>0</v>
      </c>
    </row>
    <row r="567" spans="2:14" ht="15">
      <c r="B567" s="15">
        <v>35</v>
      </c>
      <c r="C567" s="14">
        <v>67553</v>
      </c>
      <c r="D567" s="14" t="s">
        <v>28</v>
      </c>
      <c r="E567" s="14" t="s">
        <v>552</v>
      </c>
      <c r="F567" s="16">
        <v>210.38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f t="shared" si="8"/>
        <v>210.38</v>
      </c>
      <c r="M567" s="16">
        <v>0</v>
      </c>
      <c r="N567" s="16">
        <v>210.38</v>
      </c>
    </row>
    <row r="568" spans="2:14" ht="15">
      <c r="B568" s="15">
        <v>35</v>
      </c>
      <c r="C568" s="14">
        <v>67561</v>
      </c>
      <c r="D568" s="14" t="s">
        <v>28</v>
      </c>
      <c r="E568" s="14" t="s">
        <v>553</v>
      </c>
      <c r="F568" s="16">
        <v>125.92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f t="shared" si="8"/>
        <v>125.92</v>
      </c>
      <c r="M568" s="16">
        <v>0</v>
      </c>
      <c r="N568" s="16">
        <v>125.92</v>
      </c>
    </row>
    <row r="569" spans="2:14" ht="15">
      <c r="B569" s="15">
        <v>35</v>
      </c>
      <c r="C569" s="14">
        <v>67579</v>
      </c>
      <c r="D569" s="14" t="s">
        <v>28</v>
      </c>
      <c r="E569" s="14" t="s">
        <v>554</v>
      </c>
      <c r="F569" s="16">
        <v>36.87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f t="shared" si="8"/>
        <v>36.87</v>
      </c>
      <c r="M569" s="16">
        <v>0</v>
      </c>
      <c r="N569" s="16">
        <v>36.87</v>
      </c>
    </row>
    <row r="570" spans="2:14" ht="15">
      <c r="B570" s="15">
        <v>35</v>
      </c>
      <c r="C570" s="14">
        <v>75259</v>
      </c>
      <c r="D570" s="14" t="s">
        <v>19</v>
      </c>
      <c r="E570" s="14" t="s">
        <v>555</v>
      </c>
      <c r="F570" s="16">
        <v>1200.63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f t="shared" si="8"/>
        <v>1200.63</v>
      </c>
      <c r="M570" s="16">
        <v>0</v>
      </c>
      <c r="N570" s="16">
        <v>1200.63</v>
      </c>
    </row>
    <row r="571" spans="1:14" s="20" customFormat="1" ht="15.75">
      <c r="A571" s="17" t="s">
        <v>1025</v>
      </c>
      <c r="B571" s="18"/>
      <c r="C571" s="17"/>
      <c r="D571" s="17"/>
      <c r="E571" s="17"/>
      <c r="F571" s="19"/>
      <c r="G571" s="19"/>
      <c r="H571" s="19"/>
      <c r="I571" s="19"/>
      <c r="J571" s="19"/>
      <c r="K571" s="19"/>
      <c r="L571" s="19"/>
      <c r="M571" s="19"/>
      <c r="N571" s="19">
        <f>SUM(N560:N570)</f>
        <v>2194.71</v>
      </c>
    </row>
    <row r="572" spans="2:14" ht="15">
      <c r="B572" s="15">
        <v>36</v>
      </c>
      <c r="C572" s="14">
        <v>67587</v>
      </c>
      <c r="D572" s="14" t="s">
        <v>28</v>
      </c>
      <c r="E572" s="14" t="s">
        <v>556</v>
      </c>
      <c r="F572" s="16">
        <v>8125.59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f t="shared" si="8"/>
        <v>8125.59</v>
      </c>
      <c r="M572" s="16">
        <v>0</v>
      </c>
      <c r="N572" s="16">
        <v>0</v>
      </c>
    </row>
    <row r="573" spans="2:14" ht="15">
      <c r="B573" s="15">
        <v>36</v>
      </c>
      <c r="C573" s="14">
        <v>67595</v>
      </c>
      <c r="D573" s="14" t="s">
        <v>28</v>
      </c>
      <c r="E573" s="14" t="s">
        <v>557</v>
      </c>
      <c r="F573" s="16">
        <v>6664.57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f t="shared" si="8"/>
        <v>6664.57</v>
      </c>
      <c r="M573" s="16">
        <v>0</v>
      </c>
      <c r="N573" s="16">
        <v>0</v>
      </c>
    </row>
    <row r="574" spans="2:14" ht="15">
      <c r="B574" s="15">
        <v>36</v>
      </c>
      <c r="C574" s="14">
        <v>67611</v>
      </c>
      <c r="D574" s="14" t="s">
        <v>19</v>
      </c>
      <c r="E574" s="14" t="s">
        <v>558</v>
      </c>
      <c r="F574" s="16">
        <v>6433.98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f t="shared" si="8"/>
        <v>6433.98</v>
      </c>
      <c r="M574" s="16">
        <v>0</v>
      </c>
      <c r="N574" s="16">
        <v>0</v>
      </c>
    </row>
    <row r="575" spans="2:14" ht="15">
      <c r="B575" s="15">
        <v>36</v>
      </c>
      <c r="C575" s="14">
        <v>67637</v>
      </c>
      <c r="D575" s="14" t="s">
        <v>19</v>
      </c>
      <c r="E575" s="14" t="s">
        <v>559</v>
      </c>
      <c r="F575" s="16">
        <v>2938.37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f t="shared" si="8"/>
        <v>2938.37</v>
      </c>
      <c r="M575" s="16">
        <v>0</v>
      </c>
      <c r="N575" s="16">
        <v>0</v>
      </c>
    </row>
    <row r="576" spans="2:14" ht="15">
      <c r="B576" s="15">
        <v>36</v>
      </c>
      <c r="C576" s="14">
        <v>67645</v>
      </c>
      <c r="D576" s="14" t="s">
        <v>28</v>
      </c>
      <c r="E576" s="14" t="s">
        <v>560</v>
      </c>
      <c r="F576" s="16">
        <v>4729.22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f t="shared" si="8"/>
        <v>4729.22</v>
      </c>
      <c r="M576" s="16">
        <v>0</v>
      </c>
      <c r="N576" s="16">
        <v>0</v>
      </c>
    </row>
    <row r="577" spans="2:14" ht="15">
      <c r="B577" s="15">
        <v>36</v>
      </c>
      <c r="C577" s="14">
        <v>67652</v>
      </c>
      <c r="D577" s="14" t="s">
        <v>52</v>
      </c>
      <c r="E577" s="14" t="s">
        <v>561</v>
      </c>
      <c r="F577" s="16">
        <v>24593.37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f t="shared" si="8"/>
        <v>24593.37</v>
      </c>
      <c r="M577" s="16">
        <v>0</v>
      </c>
      <c r="N577" s="16">
        <v>0</v>
      </c>
    </row>
    <row r="578" spans="2:14" ht="15">
      <c r="B578" s="15">
        <v>36</v>
      </c>
      <c r="C578" s="14">
        <v>67678</v>
      </c>
      <c r="D578" s="14" t="s">
        <v>19</v>
      </c>
      <c r="E578" s="14" t="s">
        <v>562</v>
      </c>
      <c r="F578" s="16">
        <v>32315.37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f t="shared" si="8"/>
        <v>32315.37</v>
      </c>
      <c r="M578" s="16">
        <v>0</v>
      </c>
      <c r="N578" s="16">
        <v>0</v>
      </c>
    </row>
    <row r="579" spans="2:14" ht="15">
      <c r="B579" s="15">
        <v>36</v>
      </c>
      <c r="C579" s="14">
        <v>67686</v>
      </c>
      <c r="D579" s="14" t="s">
        <v>19</v>
      </c>
      <c r="E579" s="14" t="s">
        <v>563</v>
      </c>
      <c r="F579" s="16">
        <v>23379.19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f t="shared" si="8"/>
        <v>23379.19</v>
      </c>
      <c r="M579" s="16">
        <v>0</v>
      </c>
      <c r="N579" s="16">
        <v>0</v>
      </c>
    </row>
    <row r="580" spans="2:14" ht="15">
      <c r="B580" s="15">
        <v>36</v>
      </c>
      <c r="C580" s="14">
        <v>67694</v>
      </c>
      <c r="D580" s="14" t="s">
        <v>28</v>
      </c>
      <c r="E580" s="14" t="s">
        <v>564</v>
      </c>
      <c r="F580" s="16">
        <v>2612.54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f t="shared" si="8"/>
        <v>2612.54</v>
      </c>
      <c r="M580" s="16">
        <v>0</v>
      </c>
      <c r="N580" s="16">
        <v>0</v>
      </c>
    </row>
    <row r="581" spans="2:14" ht="15">
      <c r="B581" s="15">
        <v>36</v>
      </c>
      <c r="C581" s="14">
        <v>67702</v>
      </c>
      <c r="D581" s="14" t="s">
        <v>28</v>
      </c>
      <c r="E581" s="14" t="s">
        <v>565</v>
      </c>
      <c r="F581" s="16">
        <v>11701.84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f t="shared" si="8"/>
        <v>11701.84</v>
      </c>
      <c r="M581" s="16">
        <v>0</v>
      </c>
      <c r="N581" s="16">
        <v>0</v>
      </c>
    </row>
    <row r="582" spans="2:14" ht="15">
      <c r="B582" s="15">
        <v>36</v>
      </c>
      <c r="C582" s="14">
        <v>67710</v>
      </c>
      <c r="D582" s="14" t="s">
        <v>19</v>
      </c>
      <c r="E582" s="14" t="s">
        <v>566</v>
      </c>
      <c r="F582" s="16">
        <v>39467.92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f t="shared" si="8"/>
        <v>39467.92</v>
      </c>
      <c r="M582" s="16">
        <v>0</v>
      </c>
      <c r="N582" s="16">
        <v>0</v>
      </c>
    </row>
    <row r="583" spans="2:14" ht="15">
      <c r="B583" s="15">
        <v>36</v>
      </c>
      <c r="C583" s="14">
        <v>67736</v>
      </c>
      <c r="D583" s="14" t="s">
        <v>28</v>
      </c>
      <c r="E583" s="14" t="s">
        <v>567</v>
      </c>
      <c r="F583" s="16">
        <v>598.66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f t="shared" si="8"/>
        <v>598.66</v>
      </c>
      <c r="M583" s="16">
        <v>0</v>
      </c>
      <c r="N583" s="16">
        <v>598.66</v>
      </c>
    </row>
    <row r="584" spans="2:14" ht="15">
      <c r="B584" s="15">
        <v>36</v>
      </c>
      <c r="C584" s="14">
        <v>67777</v>
      </c>
      <c r="D584" s="14" t="s">
        <v>19</v>
      </c>
      <c r="E584" s="14" t="s">
        <v>568</v>
      </c>
      <c r="F584" s="16">
        <v>8847.62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f t="shared" si="8"/>
        <v>8847.62</v>
      </c>
      <c r="M584" s="16">
        <v>0</v>
      </c>
      <c r="N584" s="16">
        <v>0</v>
      </c>
    </row>
    <row r="585" spans="2:14" ht="15">
      <c r="B585" s="15">
        <v>36</v>
      </c>
      <c r="C585" s="14">
        <v>67785</v>
      </c>
      <c r="D585" s="14" t="s">
        <v>28</v>
      </c>
      <c r="E585" s="14" t="s">
        <v>323</v>
      </c>
      <c r="F585" s="16">
        <v>2966.53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f t="shared" si="8"/>
        <v>2966.53</v>
      </c>
      <c r="M585" s="16">
        <v>0</v>
      </c>
      <c r="N585" s="16">
        <v>0</v>
      </c>
    </row>
    <row r="586" spans="2:14" ht="15">
      <c r="B586" s="15">
        <v>36</v>
      </c>
      <c r="C586" s="14">
        <v>67793</v>
      </c>
      <c r="D586" s="14" t="s">
        <v>28</v>
      </c>
      <c r="E586" s="14" t="s">
        <v>569</v>
      </c>
      <c r="F586" s="16">
        <v>80.62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f t="shared" si="8"/>
        <v>80.62</v>
      </c>
      <c r="M586" s="16">
        <v>0</v>
      </c>
      <c r="N586" s="16">
        <v>80.62</v>
      </c>
    </row>
    <row r="587" spans="2:14" ht="15">
      <c r="B587" s="15">
        <v>36</v>
      </c>
      <c r="C587" s="14">
        <v>67801</v>
      </c>
      <c r="D587" s="14" t="s">
        <v>19</v>
      </c>
      <c r="E587" s="14" t="s">
        <v>570</v>
      </c>
      <c r="F587" s="16">
        <v>1049.06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f t="shared" si="8"/>
        <v>1049.06</v>
      </c>
      <c r="M587" s="16">
        <v>0</v>
      </c>
      <c r="N587" s="16">
        <v>1049.06</v>
      </c>
    </row>
    <row r="588" spans="2:14" ht="15">
      <c r="B588" s="15">
        <v>36</v>
      </c>
      <c r="C588" s="14">
        <v>67819</v>
      </c>
      <c r="D588" s="14" t="s">
        <v>28</v>
      </c>
      <c r="E588" s="14" t="s">
        <v>571</v>
      </c>
      <c r="F588" s="16">
        <v>22964.6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f t="shared" si="8"/>
        <v>22964.6</v>
      </c>
      <c r="M588" s="16">
        <v>0</v>
      </c>
      <c r="N588" s="16">
        <v>0</v>
      </c>
    </row>
    <row r="589" spans="2:14" ht="15">
      <c r="B589" s="15">
        <v>36</v>
      </c>
      <c r="C589" s="14">
        <v>67827</v>
      </c>
      <c r="D589" s="14" t="s">
        <v>28</v>
      </c>
      <c r="E589" s="14" t="s">
        <v>572</v>
      </c>
      <c r="F589" s="16">
        <v>114.26</v>
      </c>
      <c r="G589" s="16">
        <v>0</v>
      </c>
      <c r="H589" s="16">
        <v>0</v>
      </c>
      <c r="I589" s="16">
        <v>576.02</v>
      </c>
      <c r="J589" s="16">
        <v>0</v>
      </c>
      <c r="K589" s="16">
        <v>0</v>
      </c>
      <c r="L589" s="16">
        <f t="shared" si="8"/>
        <v>690.28</v>
      </c>
      <c r="M589" s="16">
        <v>0</v>
      </c>
      <c r="N589" s="16">
        <v>690.28</v>
      </c>
    </row>
    <row r="590" spans="2:14" ht="15">
      <c r="B590" s="15">
        <v>36</v>
      </c>
      <c r="C590" s="14">
        <v>67843</v>
      </c>
      <c r="D590" s="14" t="s">
        <v>19</v>
      </c>
      <c r="E590" s="14" t="s">
        <v>573</v>
      </c>
      <c r="F590" s="16">
        <v>20916.73</v>
      </c>
      <c r="G590" s="16">
        <v>0</v>
      </c>
      <c r="H590" s="16">
        <v>0</v>
      </c>
      <c r="I590" s="16">
        <v>0</v>
      </c>
      <c r="J590" s="16">
        <v>162.99</v>
      </c>
      <c r="K590" s="16">
        <v>0</v>
      </c>
      <c r="L590" s="16">
        <f t="shared" si="8"/>
        <v>21079.72</v>
      </c>
      <c r="M590" s="16">
        <v>0</v>
      </c>
      <c r="N590" s="16">
        <v>0</v>
      </c>
    </row>
    <row r="591" spans="2:14" ht="15">
      <c r="B591" s="15">
        <v>36</v>
      </c>
      <c r="C591" s="14">
        <v>67850</v>
      </c>
      <c r="D591" s="14" t="s">
        <v>19</v>
      </c>
      <c r="E591" s="14" t="s">
        <v>574</v>
      </c>
      <c r="F591" s="16">
        <v>27350.71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f t="shared" si="8"/>
        <v>27350.71</v>
      </c>
      <c r="M591" s="16">
        <v>0</v>
      </c>
      <c r="N591" s="16">
        <v>0</v>
      </c>
    </row>
    <row r="592" spans="2:14" ht="15">
      <c r="B592" s="15">
        <v>36</v>
      </c>
      <c r="C592" s="14">
        <v>67868</v>
      </c>
      <c r="D592" s="14" t="s">
        <v>19</v>
      </c>
      <c r="E592" s="14" t="s">
        <v>575</v>
      </c>
      <c r="F592" s="16">
        <v>4917.66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f t="shared" si="8"/>
        <v>4917.66</v>
      </c>
      <c r="M592" s="16">
        <v>0</v>
      </c>
      <c r="N592" s="16">
        <v>0</v>
      </c>
    </row>
    <row r="593" spans="2:14" ht="15">
      <c r="B593" s="15">
        <v>36</v>
      </c>
      <c r="C593" s="14">
        <v>67876</v>
      </c>
      <c r="D593" s="14" t="s">
        <v>19</v>
      </c>
      <c r="E593" s="14" t="s">
        <v>576</v>
      </c>
      <c r="F593" s="16">
        <v>51699.33</v>
      </c>
      <c r="G593" s="16">
        <v>0</v>
      </c>
      <c r="H593" s="16">
        <v>0</v>
      </c>
      <c r="I593" s="16">
        <v>0</v>
      </c>
      <c r="J593" s="16">
        <v>662.32</v>
      </c>
      <c r="K593" s="16">
        <v>0</v>
      </c>
      <c r="L593" s="16">
        <f t="shared" si="8"/>
        <v>52361.65</v>
      </c>
      <c r="M593" s="16">
        <v>0</v>
      </c>
      <c r="N593" s="16">
        <v>0</v>
      </c>
    </row>
    <row r="594" spans="2:14" ht="15">
      <c r="B594" s="15">
        <v>36</v>
      </c>
      <c r="C594" s="14">
        <v>67892</v>
      </c>
      <c r="D594" s="14" t="s">
        <v>19</v>
      </c>
      <c r="E594" s="14" t="s">
        <v>577</v>
      </c>
      <c r="F594" s="16">
        <v>335.87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f t="shared" si="8"/>
        <v>335.87</v>
      </c>
      <c r="M594" s="16">
        <v>0</v>
      </c>
      <c r="N594" s="16">
        <v>335.87</v>
      </c>
    </row>
    <row r="595" spans="2:14" ht="15">
      <c r="B595" s="15">
        <v>36</v>
      </c>
      <c r="C595" s="14">
        <v>67918</v>
      </c>
      <c r="D595" s="14" t="s">
        <v>28</v>
      </c>
      <c r="E595" s="14" t="s">
        <v>578</v>
      </c>
      <c r="F595" s="16">
        <v>10920.53</v>
      </c>
      <c r="G595" s="16">
        <v>0</v>
      </c>
      <c r="H595" s="16">
        <v>0</v>
      </c>
      <c r="I595" s="16">
        <v>290.72</v>
      </c>
      <c r="J595" s="16">
        <v>0</v>
      </c>
      <c r="K595" s="16">
        <v>0</v>
      </c>
      <c r="L595" s="16">
        <f t="shared" si="8"/>
        <v>11211.25</v>
      </c>
      <c r="M595" s="16">
        <v>0</v>
      </c>
      <c r="N595" s="16">
        <v>0</v>
      </c>
    </row>
    <row r="596" spans="2:14" ht="15">
      <c r="B596" s="15">
        <v>36</v>
      </c>
      <c r="C596" s="14">
        <v>67934</v>
      </c>
      <c r="D596" s="14" t="s">
        <v>52</v>
      </c>
      <c r="E596" s="14" t="s">
        <v>579</v>
      </c>
      <c r="F596" s="16">
        <v>9220.79</v>
      </c>
      <c r="G596" s="16">
        <v>0</v>
      </c>
      <c r="H596" s="16">
        <v>0</v>
      </c>
      <c r="I596" s="16">
        <v>2294.24</v>
      </c>
      <c r="J596" s="16">
        <v>0</v>
      </c>
      <c r="K596" s="16">
        <v>0</v>
      </c>
      <c r="L596" s="16">
        <f t="shared" si="8"/>
        <v>11515.03</v>
      </c>
      <c r="M596" s="16">
        <v>0</v>
      </c>
      <c r="N596" s="16">
        <v>0</v>
      </c>
    </row>
    <row r="597" spans="2:14" ht="15">
      <c r="B597" s="15">
        <v>36</v>
      </c>
      <c r="C597" s="14">
        <v>67959</v>
      </c>
      <c r="D597" s="14" t="s">
        <v>19</v>
      </c>
      <c r="E597" s="14" t="s">
        <v>580</v>
      </c>
      <c r="F597" s="16">
        <v>10029.21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f t="shared" si="8"/>
        <v>10029.21</v>
      </c>
      <c r="M597" s="16">
        <v>0</v>
      </c>
      <c r="N597" s="16">
        <v>0</v>
      </c>
    </row>
    <row r="598" spans="2:14" ht="15">
      <c r="B598" s="15">
        <v>36</v>
      </c>
      <c r="C598" s="14">
        <v>73858</v>
      </c>
      <c r="D598" s="14" t="s">
        <v>19</v>
      </c>
      <c r="E598" s="14" t="s">
        <v>581</v>
      </c>
      <c r="F598" s="16">
        <v>188.66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f t="shared" si="8"/>
        <v>188.66</v>
      </c>
      <c r="M598" s="16">
        <v>0</v>
      </c>
      <c r="N598" s="16">
        <v>188.66</v>
      </c>
    </row>
    <row r="599" spans="2:14" ht="15">
      <c r="B599" s="15">
        <v>36</v>
      </c>
      <c r="C599" s="14">
        <v>73890</v>
      </c>
      <c r="D599" s="14" t="s">
        <v>19</v>
      </c>
      <c r="E599" s="14" t="s">
        <v>582</v>
      </c>
      <c r="F599" s="16">
        <v>2360.6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f t="shared" si="8"/>
        <v>2360.6</v>
      </c>
      <c r="M599" s="16">
        <v>0</v>
      </c>
      <c r="N599" s="16">
        <v>0</v>
      </c>
    </row>
    <row r="600" spans="2:14" ht="15">
      <c r="B600" s="15">
        <v>36</v>
      </c>
      <c r="C600" s="14">
        <v>73957</v>
      </c>
      <c r="D600" s="14" t="s">
        <v>19</v>
      </c>
      <c r="E600" s="14" t="s">
        <v>583</v>
      </c>
      <c r="F600" s="16">
        <v>8372.48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f t="shared" si="8"/>
        <v>8372.48</v>
      </c>
      <c r="M600" s="16">
        <v>0</v>
      </c>
      <c r="N600" s="16">
        <v>0</v>
      </c>
    </row>
    <row r="601" spans="2:14" ht="15">
      <c r="B601" s="15">
        <v>36</v>
      </c>
      <c r="C601" s="14">
        <v>75044</v>
      </c>
      <c r="D601" s="14" t="s">
        <v>19</v>
      </c>
      <c r="E601" s="14" t="s">
        <v>584</v>
      </c>
      <c r="F601" s="16">
        <v>19909.17</v>
      </c>
      <c r="G601" s="16">
        <v>0</v>
      </c>
      <c r="H601" s="16">
        <v>0</v>
      </c>
      <c r="I601" s="16">
        <v>0</v>
      </c>
      <c r="J601" s="16">
        <v>502.63</v>
      </c>
      <c r="K601" s="16">
        <v>0</v>
      </c>
      <c r="L601" s="16">
        <f t="shared" si="8"/>
        <v>20411.8</v>
      </c>
      <c r="M601" s="16">
        <v>0</v>
      </c>
      <c r="N601" s="16">
        <v>0</v>
      </c>
    </row>
    <row r="602" spans="2:14" ht="15">
      <c r="B602" s="15">
        <v>36</v>
      </c>
      <c r="C602" s="14">
        <v>75051</v>
      </c>
      <c r="D602" s="14" t="s">
        <v>19</v>
      </c>
      <c r="E602" s="14" t="s">
        <v>585</v>
      </c>
      <c r="F602" s="16">
        <v>1013.8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f t="shared" si="8"/>
        <v>1013.8</v>
      </c>
      <c r="M602" s="16">
        <v>0</v>
      </c>
      <c r="N602" s="16">
        <v>1013.8</v>
      </c>
    </row>
    <row r="603" spans="2:14" ht="15">
      <c r="B603" s="15">
        <v>36</v>
      </c>
      <c r="C603" s="14">
        <v>75069</v>
      </c>
      <c r="D603" s="14" t="s">
        <v>19</v>
      </c>
      <c r="E603" s="14" t="s">
        <v>586</v>
      </c>
      <c r="F603" s="16">
        <v>11830.55</v>
      </c>
      <c r="G603" s="16">
        <v>0</v>
      </c>
      <c r="H603" s="16">
        <v>0</v>
      </c>
      <c r="I603" s="16">
        <v>0</v>
      </c>
      <c r="J603" s="16">
        <v>1297.8</v>
      </c>
      <c r="K603" s="16">
        <v>0</v>
      </c>
      <c r="L603" s="16">
        <f t="shared" si="8"/>
        <v>13128.349999999999</v>
      </c>
      <c r="M603" s="16">
        <v>0</v>
      </c>
      <c r="N603" s="16">
        <v>0</v>
      </c>
    </row>
    <row r="604" spans="2:14" ht="15">
      <c r="B604" s="15">
        <v>36</v>
      </c>
      <c r="C604" s="14">
        <v>75077</v>
      </c>
      <c r="D604" s="14" t="s">
        <v>19</v>
      </c>
      <c r="E604" s="14" t="s">
        <v>587</v>
      </c>
      <c r="F604" s="16">
        <v>14112.98</v>
      </c>
      <c r="G604" s="16">
        <v>0</v>
      </c>
      <c r="H604" s="16">
        <v>0</v>
      </c>
      <c r="I604" s="16">
        <v>0</v>
      </c>
      <c r="J604" s="16">
        <v>900.45</v>
      </c>
      <c r="K604" s="16">
        <v>0</v>
      </c>
      <c r="L604" s="16">
        <f t="shared" si="8"/>
        <v>15013.43</v>
      </c>
      <c r="M604" s="16">
        <v>0</v>
      </c>
      <c r="N604" s="16">
        <v>0</v>
      </c>
    </row>
    <row r="605" spans="1:14" s="20" customFormat="1" ht="15.75">
      <c r="A605" s="17" t="s">
        <v>1026</v>
      </c>
      <c r="B605" s="18"/>
      <c r="C605" s="17"/>
      <c r="D605" s="17"/>
      <c r="E605" s="17"/>
      <c r="F605" s="19"/>
      <c r="G605" s="19"/>
      <c r="H605" s="19"/>
      <c r="I605" s="19"/>
      <c r="J605" s="19"/>
      <c r="K605" s="19"/>
      <c r="L605" s="19"/>
      <c r="M605" s="19"/>
      <c r="N605" s="19">
        <f>SUM(N572:N604)</f>
        <v>3956.95</v>
      </c>
    </row>
    <row r="606" spans="2:14" ht="15">
      <c r="B606" s="15">
        <v>37</v>
      </c>
      <c r="C606" s="14">
        <v>67967</v>
      </c>
      <c r="D606" s="14" t="s">
        <v>28</v>
      </c>
      <c r="E606" s="14" t="s">
        <v>588</v>
      </c>
      <c r="F606" s="16">
        <v>2138.35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f t="shared" si="8"/>
        <v>2138.35</v>
      </c>
      <c r="M606" s="16">
        <v>0</v>
      </c>
      <c r="N606" s="16">
        <v>0</v>
      </c>
    </row>
    <row r="607" spans="2:14" ht="15">
      <c r="B607" s="15">
        <v>37</v>
      </c>
      <c r="C607" s="14">
        <v>67975</v>
      </c>
      <c r="D607" s="14" t="s">
        <v>28</v>
      </c>
      <c r="E607" s="14" t="s">
        <v>589</v>
      </c>
      <c r="F607" s="16">
        <v>1646.1</v>
      </c>
      <c r="G607" s="16">
        <v>0</v>
      </c>
      <c r="H607" s="16">
        <v>0</v>
      </c>
      <c r="I607" s="16">
        <v>110.41</v>
      </c>
      <c r="J607" s="16">
        <v>0</v>
      </c>
      <c r="K607" s="16">
        <v>0</v>
      </c>
      <c r="L607" s="16">
        <f t="shared" si="8"/>
        <v>1756.51</v>
      </c>
      <c r="M607" s="16">
        <v>0</v>
      </c>
      <c r="N607" s="16">
        <v>0</v>
      </c>
    </row>
    <row r="608" spans="2:14" ht="15">
      <c r="B608" s="15">
        <v>37</v>
      </c>
      <c r="C608" s="14">
        <v>67983</v>
      </c>
      <c r="D608" s="14" t="s">
        <v>19</v>
      </c>
      <c r="E608" s="14" t="s">
        <v>590</v>
      </c>
      <c r="F608" s="16">
        <v>466.12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f t="shared" si="8"/>
        <v>466.12</v>
      </c>
      <c r="M608" s="16">
        <v>0</v>
      </c>
      <c r="N608" s="16">
        <v>466.12</v>
      </c>
    </row>
    <row r="609" spans="2:14" ht="15">
      <c r="B609" s="15">
        <v>37</v>
      </c>
      <c r="C609" s="14">
        <v>67991</v>
      </c>
      <c r="D609" s="14" t="s">
        <v>28</v>
      </c>
      <c r="E609" s="14" t="s">
        <v>591</v>
      </c>
      <c r="F609" s="16">
        <v>15704.96</v>
      </c>
      <c r="G609" s="16">
        <v>0</v>
      </c>
      <c r="H609" s="16">
        <v>0</v>
      </c>
      <c r="I609" s="16">
        <v>156.98</v>
      </c>
      <c r="J609" s="16">
        <v>0</v>
      </c>
      <c r="K609" s="16">
        <v>0</v>
      </c>
      <c r="L609" s="16">
        <f t="shared" si="8"/>
        <v>15861.939999999999</v>
      </c>
      <c r="M609" s="16">
        <v>0</v>
      </c>
      <c r="N609" s="16">
        <v>0</v>
      </c>
    </row>
    <row r="610" spans="2:14" ht="15">
      <c r="B610" s="15">
        <v>37</v>
      </c>
      <c r="C610" s="14">
        <v>68007</v>
      </c>
      <c r="D610" s="14" t="s">
        <v>28</v>
      </c>
      <c r="E610" s="14" t="s">
        <v>592</v>
      </c>
      <c r="F610" s="16">
        <v>691.51</v>
      </c>
      <c r="G610" s="16">
        <v>0</v>
      </c>
      <c r="H610" s="16">
        <v>10.79</v>
      </c>
      <c r="I610" s="16">
        <v>0</v>
      </c>
      <c r="J610" s="16">
        <v>0</v>
      </c>
      <c r="K610" s="16">
        <v>0</v>
      </c>
      <c r="L610" s="16">
        <f t="shared" si="8"/>
        <v>702.3</v>
      </c>
      <c r="M610" s="16">
        <v>0</v>
      </c>
      <c r="N610" s="16">
        <v>702.3</v>
      </c>
    </row>
    <row r="611" spans="2:14" ht="15">
      <c r="B611" s="15">
        <v>37</v>
      </c>
      <c r="C611" s="14">
        <v>68023</v>
      </c>
      <c r="D611" s="14" t="s">
        <v>28</v>
      </c>
      <c r="E611" s="14" t="s">
        <v>593</v>
      </c>
      <c r="F611" s="16">
        <v>21395.06</v>
      </c>
      <c r="G611" s="16">
        <v>0</v>
      </c>
      <c r="H611" s="16">
        <v>0</v>
      </c>
      <c r="I611" s="16">
        <v>4538.7</v>
      </c>
      <c r="J611" s="16">
        <v>0</v>
      </c>
      <c r="K611" s="16">
        <v>0</v>
      </c>
      <c r="L611" s="16">
        <f t="shared" si="8"/>
        <v>25933.760000000002</v>
      </c>
      <c r="M611" s="16">
        <v>0</v>
      </c>
      <c r="N611" s="16">
        <v>0</v>
      </c>
    </row>
    <row r="612" spans="2:14" ht="15">
      <c r="B612" s="15">
        <v>37</v>
      </c>
      <c r="C612" s="14">
        <v>68031</v>
      </c>
      <c r="D612" s="14" t="s">
        <v>19</v>
      </c>
      <c r="E612" s="14" t="s">
        <v>594</v>
      </c>
      <c r="F612" s="16">
        <v>2895.3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f t="shared" si="8"/>
        <v>2895.3</v>
      </c>
      <c r="M612" s="16">
        <v>0</v>
      </c>
      <c r="N612" s="16">
        <v>0</v>
      </c>
    </row>
    <row r="613" spans="2:14" ht="15">
      <c r="B613" s="15">
        <v>37</v>
      </c>
      <c r="C613" s="14">
        <v>68049</v>
      </c>
      <c r="D613" s="14" t="s">
        <v>28</v>
      </c>
      <c r="E613" s="14" t="s">
        <v>595</v>
      </c>
      <c r="F613" s="16">
        <v>185.72</v>
      </c>
      <c r="G613" s="16">
        <v>0</v>
      </c>
      <c r="H613" s="16">
        <v>0</v>
      </c>
      <c r="I613" s="16">
        <v>608.41</v>
      </c>
      <c r="J613" s="16">
        <v>0</v>
      </c>
      <c r="K613" s="16">
        <v>0</v>
      </c>
      <c r="L613" s="16">
        <f t="shared" si="8"/>
        <v>794.13</v>
      </c>
      <c r="M613" s="16">
        <v>0</v>
      </c>
      <c r="N613" s="16">
        <v>794.13</v>
      </c>
    </row>
    <row r="614" spans="2:14" ht="15">
      <c r="B614" s="15">
        <v>37</v>
      </c>
      <c r="C614" s="14">
        <v>68056</v>
      </c>
      <c r="D614" s="14" t="s">
        <v>28</v>
      </c>
      <c r="E614" s="14" t="s">
        <v>596</v>
      </c>
      <c r="F614" s="16">
        <v>3736.76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f t="shared" si="8"/>
        <v>3736.76</v>
      </c>
      <c r="M614" s="16">
        <v>0</v>
      </c>
      <c r="N614" s="16">
        <v>0</v>
      </c>
    </row>
    <row r="615" spans="2:14" ht="15">
      <c r="B615" s="15">
        <v>37</v>
      </c>
      <c r="C615" s="14">
        <v>68080</v>
      </c>
      <c r="D615" s="14" t="s">
        <v>28</v>
      </c>
      <c r="E615" s="14" t="s">
        <v>597</v>
      </c>
      <c r="F615" s="16">
        <v>5257.79</v>
      </c>
      <c r="G615" s="16">
        <v>0</v>
      </c>
      <c r="H615" s="16">
        <v>130.9</v>
      </c>
      <c r="I615" s="16">
        <v>144.5</v>
      </c>
      <c r="J615" s="16">
        <v>0</v>
      </c>
      <c r="K615" s="16">
        <v>0</v>
      </c>
      <c r="L615" s="16">
        <f t="shared" si="8"/>
        <v>5533.19</v>
      </c>
      <c r="M615" s="16">
        <v>0</v>
      </c>
      <c r="N615" s="16">
        <v>0</v>
      </c>
    </row>
    <row r="616" spans="2:14" ht="15">
      <c r="B616" s="15">
        <v>37</v>
      </c>
      <c r="C616" s="14">
        <v>68098</v>
      </c>
      <c r="D616" s="14" t="s">
        <v>28</v>
      </c>
      <c r="E616" s="14" t="s">
        <v>598</v>
      </c>
      <c r="F616" s="16">
        <v>17678.27</v>
      </c>
      <c r="G616" s="16">
        <v>0</v>
      </c>
      <c r="H616" s="16">
        <v>0</v>
      </c>
      <c r="I616" s="16">
        <v>940.2</v>
      </c>
      <c r="J616" s="16">
        <v>0</v>
      </c>
      <c r="K616" s="16">
        <v>0</v>
      </c>
      <c r="L616" s="16">
        <f t="shared" si="8"/>
        <v>18618.47</v>
      </c>
      <c r="M616" s="16">
        <v>0</v>
      </c>
      <c r="N616" s="16">
        <v>0</v>
      </c>
    </row>
    <row r="617" spans="2:14" ht="15">
      <c r="B617" s="15">
        <v>37</v>
      </c>
      <c r="C617" s="14">
        <v>68106</v>
      </c>
      <c r="D617" s="14" t="s">
        <v>52</v>
      </c>
      <c r="E617" s="14" t="s">
        <v>599</v>
      </c>
      <c r="F617" s="16">
        <v>7616</v>
      </c>
      <c r="G617" s="16">
        <v>0</v>
      </c>
      <c r="H617" s="16">
        <v>0</v>
      </c>
      <c r="I617" s="16">
        <v>965.63</v>
      </c>
      <c r="J617" s="16">
        <v>0</v>
      </c>
      <c r="K617" s="16">
        <v>0</v>
      </c>
      <c r="L617" s="16">
        <f t="shared" si="8"/>
        <v>8581.63</v>
      </c>
      <c r="M617" s="16">
        <v>0</v>
      </c>
      <c r="N617" s="16">
        <v>0</v>
      </c>
    </row>
    <row r="618" spans="2:14" ht="15">
      <c r="B618" s="15">
        <v>37</v>
      </c>
      <c r="C618" s="14">
        <v>68114</v>
      </c>
      <c r="D618" s="14" t="s">
        <v>28</v>
      </c>
      <c r="E618" s="14" t="s">
        <v>600</v>
      </c>
      <c r="F618" s="16">
        <v>5387.54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f t="shared" si="8"/>
        <v>5387.54</v>
      </c>
      <c r="M618" s="16">
        <v>0</v>
      </c>
      <c r="N618" s="16">
        <v>0</v>
      </c>
    </row>
    <row r="619" spans="2:14" ht="15">
      <c r="B619" s="15">
        <v>37</v>
      </c>
      <c r="C619" s="14">
        <v>68122</v>
      </c>
      <c r="D619" s="14" t="s">
        <v>52</v>
      </c>
      <c r="E619" s="14" t="s">
        <v>601</v>
      </c>
      <c r="F619" s="16">
        <v>2865.21</v>
      </c>
      <c r="G619" s="16">
        <v>0</v>
      </c>
      <c r="H619" s="16">
        <v>0</v>
      </c>
      <c r="I619" s="16">
        <v>0</v>
      </c>
      <c r="J619" s="16">
        <v>0</v>
      </c>
      <c r="K619" s="16">
        <v>0</v>
      </c>
      <c r="L619" s="16">
        <f aca="true" t="shared" si="9" ref="L619:L686">SUM(F619:K619)</f>
        <v>2865.21</v>
      </c>
      <c r="M619" s="16">
        <v>0</v>
      </c>
      <c r="N619" s="16">
        <v>0</v>
      </c>
    </row>
    <row r="620" spans="2:14" ht="15">
      <c r="B620" s="15">
        <v>37</v>
      </c>
      <c r="C620" s="14">
        <v>68130</v>
      </c>
      <c r="D620" s="14" t="s">
        <v>52</v>
      </c>
      <c r="E620" s="14" t="s">
        <v>602</v>
      </c>
      <c r="F620" s="16">
        <v>20529.97</v>
      </c>
      <c r="G620" s="16">
        <v>0</v>
      </c>
      <c r="H620" s="16">
        <v>0</v>
      </c>
      <c r="I620" s="16">
        <v>2197.09</v>
      </c>
      <c r="J620" s="16">
        <v>0</v>
      </c>
      <c r="K620" s="16">
        <v>0</v>
      </c>
      <c r="L620" s="16">
        <f t="shared" si="9"/>
        <v>22727.06</v>
      </c>
      <c r="M620" s="16">
        <v>0</v>
      </c>
      <c r="N620" s="16">
        <v>0</v>
      </c>
    </row>
    <row r="621" spans="2:14" ht="15">
      <c r="B621" s="15">
        <v>37</v>
      </c>
      <c r="C621" s="14">
        <v>68155</v>
      </c>
      <c r="D621" s="14" t="s">
        <v>28</v>
      </c>
      <c r="E621" s="14" t="s">
        <v>603</v>
      </c>
      <c r="F621" s="16">
        <v>1005.9</v>
      </c>
      <c r="G621" s="16">
        <v>0</v>
      </c>
      <c r="H621" s="16">
        <v>0</v>
      </c>
      <c r="I621" s="16">
        <v>388.88</v>
      </c>
      <c r="J621" s="16">
        <v>0</v>
      </c>
      <c r="K621" s="16">
        <v>0</v>
      </c>
      <c r="L621" s="16">
        <f t="shared" si="9"/>
        <v>1394.78</v>
      </c>
      <c r="M621" s="16">
        <v>0</v>
      </c>
      <c r="N621" s="16">
        <v>0</v>
      </c>
    </row>
    <row r="622" spans="2:14" ht="15">
      <c r="B622" s="15">
        <v>37</v>
      </c>
      <c r="C622" s="14">
        <v>68163</v>
      </c>
      <c r="D622" s="14" t="s">
        <v>28</v>
      </c>
      <c r="E622" s="14" t="s">
        <v>604</v>
      </c>
      <c r="F622" s="16">
        <v>373.6</v>
      </c>
      <c r="G622" s="16">
        <v>0</v>
      </c>
      <c r="H622" s="16">
        <v>0</v>
      </c>
      <c r="I622" s="16">
        <v>1667.53</v>
      </c>
      <c r="J622" s="16">
        <v>0</v>
      </c>
      <c r="K622" s="16">
        <v>0</v>
      </c>
      <c r="L622" s="16">
        <f t="shared" si="9"/>
        <v>2041.13</v>
      </c>
      <c r="M622" s="16">
        <v>0</v>
      </c>
      <c r="N622" s="16">
        <v>0</v>
      </c>
    </row>
    <row r="623" spans="2:14" ht="15">
      <c r="B623" s="15">
        <v>37</v>
      </c>
      <c r="C623" s="14">
        <v>68171</v>
      </c>
      <c r="D623" s="14" t="s">
        <v>52</v>
      </c>
      <c r="E623" s="14" t="s">
        <v>605</v>
      </c>
      <c r="F623" s="16">
        <v>215.77</v>
      </c>
      <c r="G623" s="16">
        <v>0</v>
      </c>
      <c r="H623" s="16">
        <v>0</v>
      </c>
      <c r="I623" s="16">
        <v>2019.63</v>
      </c>
      <c r="J623" s="16">
        <v>0</v>
      </c>
      <c r="K623" s="16">
        <v>0</v>
      </c>
      <c r="L623" s="16">
        <f t="shared" si="9"/>
        <v>2235.4</v>
      </c>
      <c r="M623" s="16">
        <v>0</v>
      </c>
      <c r="N623" s="16">
        <v>0</v>
      </c>
    </row>
    <row r="624" spans="2:14" ht="15">
      <c r="B624" s="15">
        <v>37</v>
      </c>
      <c r="C624" s="14">
        <v>68189</v>
      </c>
      <c r="D624" s="14" t="s">
        <v>28</v>
      </c>
      <c r="E624" s="14" t="s">
        <v>220</v>
      </c>
      <c r="F624" s="16">
        <v>3806.99</v>
      </c>
      <c r="G624" s="16">
        <v>0</v>
      </c>
      <c r="H624" s="16">
        <v>0</v>
      </c>
      <c r="I624" s="16">
        <v>269.8</v>
      </c>
      <c r="J624" s="16">
        <v>0</v>
      </c>
      <c r="K624" s="16">
        <v>0</v>
      </c>
      <c r="L624" s="16">
        <f t="shared" si="9"/>
        <v>4076.79</v>
      </c>
      <c r="M624" s="16">
        <v>0</v>
      </c>
      <c r="N624" s="16">
        <v>0</v>
      </c>
    </row>
    <row r="625" spans="2:14" ht="15">
      <c r="B625" s="15">
        <v>37</v>
      </c>
      <c r="C625" s="14">
        <v>68197</v>
      </c>
      <c r="D625" s="14" t="s">
        <v>28</v>
      </c>
      <c r="E625" s="14" t="s">
        <v>606</v>
      </c>
      <c r="F625" s="16">
        <v>12882.61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f t="shared" si="9"/>
        <v>12882.61</v>
      </c>
      <c r="M625" s="16">
        <v>0</v>
      </c>
      <c r="N625" s="16">
        <v>0</v>
      </c>
    </row>
    <row r="626" spans="2:14" ht="15">
      <c r="B626" s="15">
        <v>37</v>
      </c>
      <c r="C626" s="14">
        <v>68205</v>
      </c>
      <c r="D626" s="14" t="s">
        <v>28</v>
      </c>
      <c r="E626" s="14" t="s">
        <v>607</v>
      </c>
      <c r="F626" s="16">
        <v>3873.3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f t="shared" si="9"/>
        <v>3873.3</v>
      </c>
      <c r="M626" s="16">
        <v>0</v>
      </c>
      <c r="N626" s="16">
        <v>0</v>
      </c>
    </row>
    <row r="627" spans="2:14" ht="15">
      <c r="B627" s="15">
        <v>37</v>
      </c>
      <c r="C627" s="14">
        <v>68213</v>
      </c>
      <c r="D627" s="14" t="s">
        <v>19</v>
      </c>
      <c r="E627" s="14" t="s">
        <v>608</v>
      </c>
      <c r="F627" s="16">
        <v>1560.64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f t="shared" si="9"/>
        <v>1560.64</v>
      </c>
      <c r="M627" s="16">
        <v>0</v>
      </c>
      <c r="N627" s="16">
        <v>0</v>
      </c>
    </row>
    <row r="628" spans="2:14" ht="15">
      <c r="B628" s="15">
        <v>37</v>
      </c>
      <c r="C628" s="14">
        <v>68221</v>
      </c>
      <c r="D628" s="14" t="s">
        <v>28</v>
      </c>
      <c r="E628" s="14" t="s">
        <v>609</v>
      </c>
      <c r="F628" s="16">
        <v>5612.87</v>
      </c>
      <c r="G628" s="16">
        <v>0</v>
      </c>
      <c r="H628" s="16">
        <v>0</v>
      </c>
      <c r="I628" s="16">
        <v>144.04</v>
      </c>
      <c r="J628" s="16">
        <v>0</v>
      </c>
      <c r="K628" s="16">
        <v>0</v>
      </c>
      <c r="L628" s="16">
        <f t="shared" si="9"/>
        <v>5756.91</v>
      </c>
      <c r="M628" s="16">
        <v>0</v>
      </c>
      <c r="N628" s="16">
        <v>0</v>
      </c>
    </row>
    <row r="629" spans="2:14" ht="15">
      <c r="B629" s="15">
        <v>37</v>
      </c>
      <c r="C629" s="14">
        <v>68296</v>
      </c>
      <c r="D629" s="14" t="s">
        <v>19</v>
      </c>
      <c r="E629" s="14" t="s">
        <v>610</v>
      </c>
      <c r="F629" s="16">
        <v>31795.51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f t="shared" si="9"/>
        <v>31795.51</v>
      </c>
      <c r="M629" s="16">
        <v>0</v>
      </c>
      <c r="N629" s="16">
        <v>0</v>
      </c>
    </row>
    <row r="630" spans="2:14" ht="15">
      <c r="B630" s="15">
        <v>37</v>
      </c>
      <c r="C630" s="14">
        <v>68304</v>
      </c>
      <c r="D630" s="14" t="s">
        <v>19</v>
      </c>
      <c r="E630" s="14" t="s">
        <v>611</v>
      </c>
      <c r="F630" s="16">
        <v>6469.23</v>
      </c>
      <c r="G630" s="16">
        <v>0</v>
      </c>
      <c r="H630" s="16">
        <v>0</v>
      </c>
      <c r="I630" s="16">
        <v>0</v>
      </c>
      <c r="J630" s="16">
        <v>116.59</v>
      </c>
      <c r="K630" s="16">
        <v>0</v>
      </c>
      <c r="L630" s="16">
        <f t="shared" si="9"/>
        <v>6585.82</v>
      </c>
      <c r="M630" s="16">
        <v>0</v>
      </c>
      <c r="N630" s="16">
        <v>0</v>
      </c>
    </row>
    <row r="631" spans="2:14" ht="15">
      <c r="B631" s="15">
        <v>37</v>
      </c>
      <c r="C631" s="14">
        <v>68312</v>
      </c>
      <c r="D631" s="14" t="s">
        <v>28</v>
      </c>
      <c r="E631" s="14" t="s">
        <v>612</v>
      </c>
      <c r="F631" s="16">
        <v>762.57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f t="shared" si="9"/>
        <v>762.57</v>
      </c>
      <c r="M631" s="16">
        <v>0</v>
      </c>
      <c r="N631" s="16">
        <v>762.57</v>
      </c>
    </row>
    <row r="632" spans="2:14" ht="15">
      <c r="B632" s="15">
        <v>37</v>
      </c>
      <c r="C632" s="14">
        <v>68338</v>
      </c>
      <c r="D632" s="14" t="s">
        <v>19</v>
      </c>
      <c r="E632" s="14" t="s">
        <v>613</v>
      </c>
      <c r="F632" s="16">
        <v>109787.2</v>
      </c>
      <c r="G632" s="16">
        <v>0</v>
      </c>
      <c r="H632" s="16">
        <v>0</v>
      </c>
      <c r="I632" s="16">
        <v>0</v>
      </c>
      <c r="J632" s="16">
        <v>12567.62</v>
      </c>
      <c r="K632" s="16">
        <v>0</v>
      </c>
      <c r="L632" s="16">
        <f t="shared" si="9"/>
        <v>122354.81999999999</v>
      </c>
      <c r="M632" s="16">
        <v>0</v>
      </c>
      <c r="N632" s="16">
        <v>0</v>
      </c>
    </row>
    <row r="633" spans="2:14" ht="15">
      <c r="B633" s="15">
        <v>37</v>
      </c>
      <c r="C633" s="14">
        <v>68346</v>
      </c>
      <c r="D633" s="14" t="s">
        <v>52</v>
      </c>
      <c r="E633" s="14" t="s">
        <v>614</v>
      </c>
      <c r="F633" s="16">
        <v>11817.34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f t="shared" si="9"/>
        <v>11817.34</v>
      </c>
      <c r="M633" s="16">
        <v>0</v>
      </c>
      <c r="N633" s="16">
        <v>0</v>
      </c>
    </row>
    <row r="634" spans="2:14" ht="15">
      <c r="B634" s="15">
        <v>37</v>
      </c>
      <c r="C634" s="14">
        <v>68353</v>
      </c>
      <c r="D634" s="14" t="s">
        <v>28</v>
      </c>
      <c r="E634" s="14" t="s">
        <v>615</v>
      </c>
      <c r="F634" s="16">
        <v>570.06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f t="shared" si="9"/>
        <v>570.06</v>
      </c>
      <c r="M634" s="16">
        <v>0</v>
      </c>
      <c r="N634" s="16">
        <v>570.06</v>
      </c>
    </row>
    <row r="635" spans="2:14" ht="15">
      <c r="B635" s="15">
        <v>37</v>
      </c>
      <c r="C635" s="14">
        <v>68361</v>
      </c>
      <c r="D635" s="14" t="s">
        <v>28</v>
      </c>
      <c r="E635" s="14" t="s">
        <v>616</v>
      </c>
      <c r="F635" s="16">
        <v>6147.32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f t="shared" si="9"/>
        <v>6147.32</v>
      </c>
      <c r="M635" s="16">
        <v>0</v>
      </c>
      <c r="N635" s="16">
        <v>0</v>
      </c>
    </row>
    <row r="636" spans="2:14" ht="15">
      <c r="B636" s="15">
        <v>37</v>
      </c>
      <c r="C636" s="14">
        <v>68379</v>
      </c>
      <c r="D636" s="14" t="s">
        <v>28</v>
      </c>
      <c r="E636" s="14" t="s">
        <v>617</v>
      </c>
      <c r="F636" s="16">
        <v>4962.22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f t="shared" si="9"/>
        <v>4962.22</v>
      </c>
      <c r="M636" s="16">
        <v>0</v>
      </c>
      <c r="N636" s="16">
        <v>0</v>
      </c>
    </row>
    <row r="637" spans="2:14" ht="15">
      <c r="B637" s="15">
        <v>37</v>
      </c>
      <c r="C637" s="14">
        <v>68387</v>
      </c>
      <c r="D637" s="14" t="s">
        <v>28</v>
      </c>
      <c r="E637" s="14" t="s">
        <v>618</v>
      </c>
      <c r="F637" s="16">
        <v>2606.3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f t="shared" si="9"/>
        <v>2606.3</v>
      </c>
      <c r="M637" s="16">
        <v>0</v>
      </c>
      <c r="N637" s="16">
        <v>0</v>
      </c>
    </row>
    <row r="638" spans="2:14" ht="15">
      <c r="B638" s="15">
        <v>37</v>
      </c>
      <c r="C638" s="14">
        <v>68395</v>
      </c>
      <c r="D638" s="14" t="s">
        <v>28</v>
      </c>
      <c r="E638" s="14" t="s">
        <v>172</v>
      </c>
      <c r="F638" s="16">
        <v>7886.23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f t="shared" si="9"/>
        <v>7886.23</v>
      </c>
      <c r="M638" s="16">
        <v>0</v>
      </c>
      <c r="N638" s="16">
        <v>0</v>
      </c>
    </row>
    <row r="639" spans="2:14" ht="15">
      <c r="B639" s="15">
        <v>37</v>
      </c>
      <c r="C639" s="14">
        <v>68403</v>
      </c>
      <c r="D639" s="14" t="s">
        <v>28</v>
      </c>
      <c r="E639" s="14" t="s">
        <v>619</v>
      </c>
      <c r="F639" s="16">
        <v>27.54</v>
      </c>
      <c r="G639" s="16">
        <v>0</v>
      </c>
      <c r="H639" s="16">
        <v>0</v>
      </c>
      <c r="I639" s="16">
        <v>907.96</v>
      </c>
      <c r="J639" s="16">
        <v>0</v>
      </c>
      <c r="K639" s="16">
        <v>0</v>
      </c>
      <c r="L639" s="16">
        <f t="shared" si="9"/>
        <v>935.5</v>
      </c>
      <c r="M639" s="16">
        <v>0</v>
      </c>
      <c r="N639" s="16">
        <v>0</v>
      </c>
    </row>
    <row r="640" spans="2:14" ht="15">
      <c r="B640" s="15">
        <v>37</v>
      </c>
      <c r="C640" s="14">
        <v>68411</v>
      </c>
      <c r="D640" s="14" t="s">
        <v>52</v>
      </c>
      <c r="E640" s="14" t="s">
        <v>620</v>
      </c>
      <c r="F640" s="16">
        <v>38815.14</v>
      </c>
      <c r="G640" s="16">
        <v>0</v>
      </c>
      <c r="H640" s="16">
        <v>0</v>
      </c>
      <c r="I640" s="16">
        <v>264.08</v>
      </c>
      <c r="J640" s="16">
        <v>0</v>
      </c>
      <c r="K640" s="16">
        <v>0</v>
      </c>
      <c r="L640" s="16">
        <f t="shared" si="9"/>
        <v>39079.22</v>
      </c>
      <c r="M640" s="16">
        <v>0</v>
      </c>
      <c r="N640" s="16">
        <v>0</v>
      </c>
    </row>
    <row r="641" spans="2:14" ht="15">
      <c r="B641" s="15">
        <v>37</v>
      </c>
      <c r="C641" s="14">
        <v>68437</v>
      </c>
      <c r="D641" s="14" t="s">
        <v>28</v>
      </c>
      <c r="E641" s="14" t="s">
        <v>621</v>
      </c>
      <c r="F641" s="16">
        <v>220.6</v>
      </c>
      <c r="G641" s="16">
        <v>0</v>
      </c>
      <c r="H641" s="16">
        <v>0</v>
      </c>
      <c r="I641" s="16">
        <v>212.14</v>
      </c>
      <c r="J641" s="16">
        <v>0</v>
      </c>
      <c r="K641" s="16">
        <v>0</v>
      </c>
      <c r="L641" s="16">
        <f t="shared" si="9"/>
        <v>432.74</v>
      </c>
      <c r="M641" s="16">
        <v>0</v>
      </c>
      <c r="N641" s="16">
        <v>432.74</v>
      </c>
    </row>
    <row r="642" spans="2:14" ht="15">
      <c r="B642" s="15">
        <v>37</v>
      </c>
      <c r="C642" s="14">
        <v>68452</v>
      </c>
      <c r="D642" s="14" t="s">
        <v>19</v>
      </c>
      <c r="E642" s="14" t="s">
        <v>622</v>
      </c>
      <c r="F642" s="16">
        <v>22375.1</v>
      </c>
      <c r="G642" s="16">
        <v>0</v>
      </c>
      <c r="H642" s="16">
        <v>0</v>
      </c>
      <c r="I642" s="16">
        <v>0</v>
      </c>
      <c r="J642" s="16">
        <v>3181.54</v>
      </c>
      <c r="K642" s="16">
        <v>0</v>
      </c>
      <c r="L642" s="16">
        <f t="shared" si="9"/>
        <v>25556.64</v>
      </c>
      <c r="M642" s="16">
        <v>0</v>
      </c>
      <c r="N642" s="16">
        <v>0</v>
      </c>
    </row>
    <row r="643" spans="2:14" ht="15">
      <c r="B643" s="15">
        <v>37</v>
      </c>
      <c r="C643" s="14">
        <v>73551</v>
      </c>
      <c r="D643" s="14" t="s">
        <v>19</v>
      </c>
      <c r="E643" s="14" t="s">
        <v>623</v>
      </c>
      <c r="F643" s="16">
        <v>10059.24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f t="shared" si="9"/>
        <v>10059.24</v>
      </c>
      <c r="M643" s="16">
        <v>0</v>
      </c>
      <c r="N643" s="16">
        <v>0</v>
      </c>
    </row>
    <row r="644" spans="2:14" ht="15">
      <c r="B644" s="15">
        <v>37</v>
      </c>
      <c r="C644" s="14">
        <v>73569</v>
      </c>
      <c r="D644" s="14" t="s">
        <v>19</v>
      </c>
      <c r="E644" s="14" t="s">
        <v>624</v>
      </c>
      <c r="F644" s="16">
        <v>19053.95</v>
      </c>
      <c r="G644" s="16">
        <v>0</v>
      </c>
      <c r="H644" s="16">
        <v>0</v>
      </c>
      <c r="I644" s="16">
        <v>0</v>
      </c>
      <c r="J644" s="16">
        <v>956.83</v>
      </c>
      <c r="K644" s="16">
        <v>0</v>
      </c>
      <c r="L644" s="16">
        <f t="shared" si="9"/>
        <v>20010.780000000002</v>
      </c>
      <c r="M644" s="16">
        <v>0</v>
      </c>
      <c r="N644" s="16">
        <v>0</v>
      </c>
    </row>
    <row r="645" spans="2:14" ht="15">
      <c r="B645" s="15">
        <v>37</v>
      </c>
      <c r="C645" s="14">
        <v>73791</v>
      </c>
      <c r="D645" s="14" t="s">
        <v>19</v>
      </c>
      <c r="E645" s="14" t="s">
        <v>625</v>
      </c>
      <c r="F645" s="16">
        <v>15866.78</v>
      </c>
      <c r="G645" s="16">
        <v>0</v>
      </c>
      <c r="H645" s="16">
        <v>0</v>
      </c>
      <c r="I645" s="16">
        <v>0</v>
      </c>
      <c r="J645" s="16">
        <v>227.33</v>
      </c>
      <c r="K645" s="16">
        <v>0</v>
      </c>
      <c r="L645" s="16">
        <f t="shared" si="9"/>
        <v>16094.11</v>
      </c>
      <c r="M645" s="16">
        <v>0</v>
      </c>
      <c r="N645" s="16">
        <v>0</v>
      </c>
    </row>
    <row r="646" spans="2:14" ht="15">
      <c r="B646" s="15">
        <v>37</v>
      </c>
      <c r="C646" s="14">
        <v>75416</v>
      </c>
      <c r="D646" s="14" t="s">
        <v>19</v>
      </c>
      <c r="E646" s="14" t="s">
        <v>626</v>
      </c>
      <c r="F646" s="16">
        <v>196.92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f t="shared" si="9"/>
        <v>196.92</v>
      </c>
      <c r="M646" s="16">
        <v>0</v>
      </c>
      <c r="N646" s="16">
        <v>196.92</v>
      </c>
    </row>
    <row r="647" spans="2:14" ht="15">
      <c r="B647" s="15">
        <v>37</v>
      </c>
      <c r="C647" s="14">
        <v>75614</v>
      </c>
      <c r="D647" s="14" t="s">
        <v>19</v>
      </c>
      <c r="E647" s="14" t="s">
        <v>627</v>
      </c>
      <c r="F647" s="16">
        <v>4249.05</v>
      </c>
      <c r="G647" s="16">
        <v>0</v>
      </c>
      <c r="H647" s="16">
        <v>0</v>
      </c>
      <c r="I647" s="16">
        <v>0</v>
      </c>
      <c r="J647" s="16">
        <v>57.04</v>
      </c>
      <c r="K647" s="16">
        <v>0</v>
      </c>
      <c r="L647" s="16">
        <f t="shared" si="9"/>
        <v>4306.09</v>
      </c>
      <c r="M647" s="16">
        <v>0</v>
      </c>
      <c r="N647" s="16">
        <v>0</v>
      </c>
    </row>
    <row r="648" spans="1:14" s="20" customFormat="1" ht="15.75">
      <c r="A648" s="17" t="s">
        <v>1027</v>
      </c>
      <c r="B648" s="18"/>
      <c r="C648" s="17"/>
      <c r="D648" s="17"/>
      <c r="E648" s="17"/>
      <c r="F648" s="19"/>
      <c r="G648" s="19"/>
      <c r="H648" s="19"/>
      <c r="I648" s="19"/>
      <c r="J648" s="19"/>
      <c r="K648" s="19"/>
      <c r="L648" s="19"/>
      <c r="M648" s="19"/>
      <c r="N648" s="19">
        <f>SUM(N606:N647)</f>
        <v>3924.84</v>
      </c>
    </row>
    <row r="649" spans="2:14" ht="15">
      <c r="B649" s="15">
        <v>38</v>
      </c>
      <c r="C649" s="14">
        <v>68478</v>
      </c>
      <c r="D649" s="14" t="s">
        <v>19</v>
      </c>
      <c r="E649" s="14" t="s">
        <v>628</v>
      </c>
      <c r="F649" s="16">
        <v>48357.29</v>
      </c>
      <c r="G649" s="16">
        <v>0</v>
      </c>
      <c r="H649" s="16">
        <v>0</v>
      </c>
      <c r="I649" s="16">
        <v>0</v>
      </c>
      <c r="J649" s="16">
        <v>2505.96</v>
      </c>
      <c r="K649" s="16">
        <v>0</v>
      </c>
      <c r="L649" s="16">
        <f t="shared" si="9"/>
        <v>50863.25</v>
      </c>
      <c r="M649" s="16">
        <v>422.08</v>
      </c>
      <c r="N649" s="16">
        <v>422.08</v>
      </c>
    </row>
    <row r="650" spans="1:14" s="20" customFormat="1" ht="15.75">
      <c r="A650" s="17" t="s">
        <v>1028</v>
      </c>
      <c r="B650" s="18"/>
      <c r="C650" s="17"/>
      <c r="D650" s="17"/>
      <c r="E650" s="17"/>
      <c r="F650" s="19"/>
      <c r="G650" s="19"/>
      <c r="H650" s="19"/>
      <c r="I650" s="19"/>
      <c r="J650" s="19"/>
      <c r="K650" s="19"/>
      <c r="L650" s="19"/>
      <c r="M650" s="19"/>
      <c r="N650" s="19">
        <f>N649</f>
        <v>422.08</v>
      </c>
    </row>
    <row r="651" spans="2:14" ht="15">
      <c r="B651" s="15">
        <v>39</v>
      </c>
      <c r="C651" s="14">
        <v>68486</v>
      </c>
      <c r="D651" s="14" t="s">
        <v>28</v>
      </c>
      <c r="E651" s="14" t="s">
        <v>629</v>
      </c>
      <c r="F651" s="16">
        <v>281.66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f t="shared" si="9"/>
        <v>281.66</v>
      </c>
      <c r="M651" s="16">
        <v>0</v>
      </c>
      <c r="N651" s="16">
        <v>281.66</v>
      </c>
    </row>
    <row r="652" spans="2:14" ht="15">
      <c r="B652" s="15">
        <v>39</v>
      </c>
      <c r="C652" s="14">
        <v>68502</v>
      </c>
      <c r="D652" s="14" t="s">
        <v>19</v>
      </c>
      <c r="E652" s="14" t="s">
        <v>630</v>
      </c>
      <c r="F652" s="16">
        <v>3016.45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f t="shared" si="9"/>
        <v>3016.45</v>
      </c>
      <c r="M652" s="16">
        <v>0</v>
      </c>
      <c r="N652" s="16">
        <v>0</v>
      </c>
    </row>
    <row r="653" spans="2:14" ht="15">
      <c r="B653" s="15">
        <v>39</v>
      </c>
      <c r="C653" s="14">
        <v>68536</v>
      </c>
      <c r="D653" s="14" t="s">
        <v>28</v>
      </c>
      <c r="E653" s="14" t="s">
        <v>631</v>
      </c>
      <c r="F653" s="16">
        <v>80.62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f t="shared" si="9"/>
        <v>80.62</v>
      </c>
      <c r="M653" s="16">
        <v>0</v>
      </c>
      <c r="N653" s="16">
        <v>80.62</v>
      </c>
    </row>
    <row r="654" spans="2:14" ht="15">
      <c r="B654" s="15">
        <v>39</v>
      </c>
      <c r="C654" s="14">
        <v>68544</v>
      </c>
      <c r="D654" s="14" t="s">
        <v>28</v>
      </c>
      <c r="E654" s="14" t="s">
        <v>548</v>
      </c>
      <c r="F654" s="16">
        <v>2318.53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f t="shared" si="9"/>
        <v>2318.53</v>
      </c>
      <c r="M654" s="16">
        <v>0</v>
      </c>
      <c r="N654" s="16">
        <v>0</v>
      </c>
    </row>
    <row r="655" spans="2:14" ht="15">
      <c r="B655" s="15">
        <v>39</v>
      </c>
      <c r="C655" s="14">
        <v>68551</v>
      </c>
      <c r="D655" s="14" t="s">
        <v>28</v>
      </c>
      <c r="E655" s="14" t="s">
        <v>632</v>
      </c>
      <c r="F655" s="16">
        <v>1062.31</v>
      </c>
      <c r="G655" s="16">
        <v>0</v>
      </c>
      <c r="H655" s="16">
        <v>0</v>
      </c>
      <c r="I655" s="16">
        <v>9.62</v>
      </c>
      <c r="J655" s="16">
        <v>0</v>
      </c>
      <c r="K655" s="16">
        <v>0</v>
      </c>
      <c r="L655" s="16">
        <f t="shared" si="9"/>
        <v>1071.9299999999998</v>
      </c>
      <c r="M655" s="16">
        <v>0</v>
      </c>
      <c r="N655" s="16">
        <v>0</v>
      </c>
    </row>
    <row r="656" spans="2:14" ht="15">
      <c r="B656" s="15">
        <v>39</v>
      </c>
      <c r="C656" s="14">
        <v>68569</v>
      </c>
      <c r="D656" s="14" t="s">
        <v>19</v>
      </c>
      <c r="E656" s="14" t="s">
        <v>633</v>
      </c>
      <c r="F656" s="16">
        <v>8164.34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f t="shared" si="9"/>
        <v>8164.34</v>
      </c>
      <c r="M656" s="16">
        <v>0</v>
      </c>
      <c r="N656" s="16">
        <v>0</v>
      </c>
    </row>
    <row r="657" spans="2:14" ht="15">
      <c r="B657" s="15">
        <v>39</v>
      </c>
      <c r="C657" s="14">
        <v>68577</v>
      </c>
      <c r="D657" s="14" t="s">
        <v>19</v>
      </c>
      <c r="E657" s="14" t="s">
        <v>634</v>
      </c>
      <c r="F657" s="16">
        <v>2370.18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f t="shared" si="9"/>
        <v>2370.18</v>
      </c>
      <c r="M657" s="16">
        <v>0</v>
      </c>
      <c r="N657" s="16">
        <v>0</v>
      </c>
    </row>
    <row r="658" spans="2:14" ht="15">
      <c r="B658" s="15">
        <v>39</v>
      </c>
      <c r="C658" s="14">
        <v>68585</v>
      </c>
      <c r="D658" s="14" t="s">
        <v>19</v>
      </c>
      <c r="E658" s="14" t="s">
        <v>635</v>
      </c>
      <c r="F658" s="16">
        <v>27939.38</v>
      </c>
      <c r="G658" s="16">
        <v>0</v>
      </c>
      <c r="H658" s="16">
        <v>0</v>
      </c>
      <c r="I658" s="16">
        <v>0</v>
      </c>
      <c r="J658" s="16">
        <v>1423.25</v>
      </c>
      <c r="K658" s="16">
        <v>0</v>
      </c>
      <c r="L658" s="16">
        <f t="shared" si="9"/>
        <v>29362.63</v>
      </c>
      <c r="M658" s="16">
        <v>0</v>
      </c>
      <c r="N658" s="16">
        <v>0</v>
      </c>
    </row>
    <row r="659" spans="2:14" ht="15">
      <c r="B659" s="15">
        <v>39</v>
      </c>
      <c r="C659" s="14">
        <v>68593</v>
      </c>
      <c r="D659" s="14" t="s">
        <v>19</v>
      </c>
      <c r="E659" s="14" t="s">
        <v>636</v>
      </c>
      <c r="F659" s="16">
        <v>22405.33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f t="shared" si="9"/>
        <v>22405.33</v>
      </c>
      <c r="M659" s="16">
        <v>0</v>
      </c>
      <c r="N659" s="16">
        <v>0</v>
      </c>
    </row>
    <row r="660" spans="2:14" ht="15">
      <c r="B660" s="15">
        <v>39</v>
      </c>
      <c r="C660" s="14">
        <v>68619</v>
      </c>
      <c r="D660" s="14" t="s">
        <v>28</v>
      </c>
      <c r="E660" s="14" t="s">
        <v>637</v>
      </c>
      <c r="F660" s="16">
        <v>190.64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f t="shared" si="9"/>
        <v>190.64</v>
      </c>
      <c r="M660" s="16">
        <v>0</v>
      </c>
      <c r="N660" s="16">
        <v>190.64</v>
      </c>
    </row>
    <row r="661" spans="2:14" ht="15">
      <c r="B661" s="15">
        <v>39</v>
      </c>
      <c r="C661" s="14">
        <v>68627</v>
      </c>
      <c r="D661" s="14" t="s">
        <v>28</v>
      </c>
      <c r="E661" s="14" t="s">
        <v>638</v>
      </c>
      <c r="F661" s="16">
        <v>207.87</v>
      </c>
      <c r="G661" s="16">
        <v>0</v>
      </c>
      <c r="H661" s="16">
        <v>0</v>
      </c>
      <c r="I661" s="16">
        <v>392.38</v>
      </c>
      <c r="J661" s="16">
        <v>0</v>
      </c>
      <c r="K661" s="16">
        <v>0</v>
      </c>
      <c r="L661" s="16">
        <f t="shared" si="9"/>
        <v>600.25</v>
      </c>
      <c r="M661" s="16">
        <v>0</v>
      </c>
      <c r="N661" s="16">
        <v>600.25</v>
      </c>
    </row>
    <row r="662" spans="2:14" ht="15">
      <c r="B662" s="15">
        <v>39</v>
      </c>
      <c r="C662" s="14">
        <v>68635</v>
      </c>
      <c r="D662" s="14" t="s">
        <v>28</v>
      </c>
      <c r="E662" s="14" t="s">
        <v>639</v>
      </c>
      <c r="F662" s="16">
        <v>377.26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f t="shared" si="9"/>
        <v>377.26</v>
      </c>
      <c r="M662" s="16">
        <v>0</v>
      </c>
      <c r="N662" s="16">
        <v>377.26</v>
      </c>
    </row>
    <row r="663" spans="2:14" ht="15">
      <c r="B663" s="15">
        <v>39</v>
      </c>
      <c r="C663" s="14">
        <v>68650</v>
      </c>
      <c r="D663" s="14" t="s">
        <v>19</v>
      </c>
      <c r="E663" s="14" t="s">
        <v>640</v>
      </c>
      <c r="F663" s="16">
        <v>2874.87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f t="shared" si="9"/>
        <v>2874.87</v>
      </c>
      <c r="M663" s="16">
        <v>0</v>
      </c>
      <c r="N663" s="16">
        <v>0</v>
      </c>
    </row>
    <row r="664" spans="2:14" ht="15">
      <c r="B664" s="15">
        <v>39</v>
      </c>
      <c r="C664" s="14">
        <v>68676</v>
      </c>
      <c r="D664" s="14" t="s">
        <v>19</v>
      </c>
      <c r="E664" s="14" t="s">
        <v>641</v>
      </c>
      <c r="F664" s="16">
        <v>34747.43</v>
      </c>
      <c r="G664" s="16">
        <v>0</v>
      </c>
      <c r="H664" s="16">
        <v>0</v>
      </c>
      <c r="I664" s="16">
        <v>0</v>
      </c>
      <c r="J664" s="16">
        <v>704.02</v>
      </c>
      <c r="K664" s="16">
        <v>0</v>
      </c>
      <c r="L664" s="16">
        <f t="shared" si="9"/>
        <v>35451.45</v>
      </c>
      <c r="M664" s="16">
        <v>0</v>
      </c>
      <c r="N664" s="16">
        <v>0</v>
      </c>
    </row>
    <row r="665" spans="2:14" ht="15">
      <c r="B665" s="15">
        <v>39</v>
      </c>
      <c r="C665" s="14">
        <v>75499</v>
      </c>
      <c r="D665" s="14" t="s">
        <v>19</v>
      </c>
      <c r="E665" s="14" t="s">
        <v>642</v>
      </c>
      <c r="F665" s="16">
        <v>15700.9</v>
      </c>
      <c r="G665" s="16">
        <v>0</v>
      </c>
      <c r="H665" s="16">
        <v>0</v>
      </c>
      <c r="I665" s="16">
        <v>0</v>
      </c>
      <c r="J665" s="16">
        <v>685.64</v>
      </c>
      <c r="K665" s="16">
        <v>0</v>
      </c>
      <c r="L665" s="16">
        <f t="shared" si="9"/>
        <v>16386.54</v>
      </c>
      <c r="M665" s="16">
        <v>0</v>
      </c>
      <c r="N665" s="16">
        <v>0</v>
      </c>
    </row>
    <row r="666" spans="1:14" s="20" customFormat="1" ht="15.75">
      <c r="A666" s="17" t="s">
        <v>1029</v>
      </c>
      <c r="B666" s="18"/>
      <c r="C666" s="17"/>
      <c r="D666" s="17"/>
      <c r="E666" s="17"/>
      <c r="F666" s="19"/>
      <c r="G666" s="19"/>
      <c r="H666" s="19"/>
      <c r="I666" s="19"/>
      <c r="J666" s="19"/>
      <c r="K666" s="19"/>
      <c r="L666" s="19"/>
      <c r="M666" s="19"/>
      <c r="N666" s="19">
        <f>SUM(N651:N665)</f>
        <v>1530.43</v>
      </c>
    </row>
    <row r="667" spans="2:14" ht="15">
      <c r="B667" s="15">
        <v>40</v>
      </c>
      <c r="C667" s="14">
        <v>68700</v>
      </c>
      <c r="D667" s="14" t="s">
        <v>19</v>
      </c>
      <c r="E667" s="14" t="s">
        <v>643</v>
      </c>
      <c r="F667" s="16">
        <v>4883.02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f t="shared" si="9"/>
        <v>4883.02</v>
      </c>
      <c r="M667" s="16">
        <v>0</v>
      </c>
      <c r="N667" s="16">
        <v>0</v>
      </c>
    </row>
    <row r="668" spans="2:14" ht="15">
      <c r="B668" s="15">
        <v>40</v>
      </c>
      <c r="C668" s="14">
        <v>68726</v>
      </c>
      <c r="D668" s="14" t="s">
        <v>28</v>
      </c>
      <c r="E668" s="14" t="s">
        <v>644</v>
      </c>
      <c r="F668" s="16">
        <v>183.54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f t="shared" si="9"/>
        <v>183.54</v>
      </c>
      <c r="M668" s="16">
        <v>0</v>
      </c>
      <c r="N668" s="16">
        <v>183.54</v>
      </c>
    </row>
    <row r="669" spans="2:14" ht="15">
      <c r="B669" s="15">
        <v>40</v>
      </c>
      <c r="C669" s="14">
        <v>68759</v>
      </c>
      <c r="D669" s="14" t="s">
        <v>19</v>
      </c>
      <c r="E669" s="14" t="s">
        <v>645</v>
      </c>
      <c r="F669" s="16">
        <v>10602.5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f t="shared" si="9"/>
        <v>10602.5</v>
      </c>
      <c r="M669" s="16">
        <v>0</v>
      </c>
      <c r="N669" s="16">
        <v>0</v>
      </c>
    </row>
    <row r="670" spans="2:14" ht="15">
      <c r="B670" s="15">
        <v>40</v>
      </c>
      <c r="C670" s="14">
        <v>68791</v>
      </c>
      <c r="D670" s="14" t="s">
        <v>28</v>
      </c>
      <c r="E670" s="14" t="s">
        <v>646</v>
      </c>
      <c r="F670" s="16">
        <v>135.27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f t="shared" si="9"/>
        <v>135.27</v>
      </c>
      <c r="M670" s="16">
        <v>0</v>
      </c>
      <c r="N670" s="16">
        <v>135.27</v>
      </c>
    </row>
    <row r="671" spans="2:14" ht="15">
      <c r="B671" s="15">
        <v>40</v>
      </c>
      <c r="C671" s="14">
        <v>68809</v>
      </c>
      <c r="D671" s="14" t="s">
        <v>19</v>
      </c>
      <c r="E671" s="14" t="s">
        <v>647</v>
      </c>
      <c r="F671" s="16">
        <v>6843.48</v>
      </c>
      <c r="G671" s="16">
        <v>0</v>
      </c>
      <c r="H671" s="16">
        <v>0</v>
      </c>
      <c r="I671" s="16">
        <v>0</v>
      </c>
      <c r="J671" s="16">
        <v>140.05</v>
      </c>
      <c r="K671" s="16">
        <v>0</v>
      </c>
      <c r="L671" s="16">
        <f t="shared" si="9"/>
        <v>6983.53</v>
      </c>
      <c r="M671" s="16">
        <v>0</v>
      </c>
      <c r="N671" s="16">
        <v>0</v>
      </c>
    </row>
    <row r="672" spans="2:14" ht="15">
      <c r="B672" s="15">
        <v>40</v>
      </c>
      <c r="C672" s="14">
        <v>68825</v>
      </c>
      <c r="D672" s="14" t="s">
        <v>28</v>
      </c>
      <c r="E672" s="14" t="s">
        <v>648</v>
      </c>
      <c r="F672" s="16">
        <v>457.81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f t="shared" si="9"/>
        <v>457.81</v>
      </c>
      <c r="M672" s="16">
        <v>0</v>
      </c>
      <c r="N672" s="16">
        <v>457.81</v>
      </c>
    </row>
    <row r="673" spans="2:14" ht="15">
      <c r="B673" s="15">
        <v>40</v>
      </c>
      <c r="C673" s="14">
        <v>68833</v>
      </c>
      <c r="D673" s="14" t="s">
        <v>19</v>
      </c>
      <c r="E673" s="14" t="s">
        <v>649</v>
      </c>
      <c r="F673" s="16">
        <v>366.23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f t="shared" si="9"/>
        <v>366.23</v>
      </c>
      <c r="M673" s="16">
        <v>0</v>
      </c>
      <c r="N673" s="16">
        <v>366.23</v>
      </c>
    </row>
    <row r="674" spans="2:14" ht="15">
      <c r="B674" s="15">
        <v>40</v>
      </c>
      <c r="C674" s="14">
        <v>68841</v>
      </c>
      <c r="D674" s="14" t="s">
        <v>19</v>
      </c>
      <c r="E674" s="14" t="s">
        <v>650</v>
      </c>
      <c r="F674" s="16">
        <v>2509.85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f t="shared" si="9"/>
        <v>2509.85</v>
      </c>
      <c r="M674" s="16">
        <v>0</v>
      </c>
      <c r="N674" s="16">
        <v>0</v>
      </c>
    </row>
    <row r="675" spans="2:14" ht="15">
      <c r="B675" s="15">
        <v>40</v>
      </c>
      <c r="C675" s="14">
        <v>75457</v>
      </c>
      <c r="D675" s="14" t="s">
        <v>19</v>
      </c>
      <c r="E675" s="14" t="s">
        <v>651</v>
      </c>
      <c r="F675" s="16">
        <v>6612.97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f t="shared" si="9"/>
        <v>6612.97</v>
      </c>
      <c r="M675" s="16">
        <v>0</v>
      </c>
      <c r="N675" s="16">
        <v>0</v>
      </c>
    </row>
    <row r="676" spans="2:14" ht="15">
      <c r="B676" s="15">
        <v>40</v>
      </c>
      <c r="C676" s="14">
        <v>75465</v>
      </c>
      <c r="D676" s="14" t="s">
        <v>19</v>
      </c>
      <c r="E676" s="14" t="s">
        <v>652</v>
      </c>
      <c r="F676" s="16">
        <v>850.41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f t="shared" si="9"/>
        <v>850.41</v>
      </c>
      <c r="M676" s="16">
        <v>0</v>
      </c>
      <c r="N676" s="16">
        <v>850.41</v>
      </c>
    </row>
    <row r="677" spans="1:14" s="20" customFormat="1" ht="15.75">
      <c r="A677" s="17" t="s">
        <v>1030</v>
      </c>
      <c r="B677" s="18"/>
      <c r="C677" s="17"/>
      <c r="D677" s="17"/>
      <c r="E677" s="17"/>
      <c r="F677" s="19"/>
      <c r="G677" s="19"/>
      <c r="H677" s="19"/>
      <c r="I677" s="19"/>
      <c r="J677" s="19"/>
      <c r="K677" s="19"/>
      <c r="L677" s="19"/>
      <c r="M677" s="19"/>
      <c r="N677" s="19">
        <f>SUM(N667:N676)</f>
        <v>1993.2599999999998</v>
      </c>
    </row>
    <row r="678" spans="2:14" ht="15">
      <c r="B678" s="15">
        <v>41</v>
      </c>
      <c r="C678" s="14">
        <v>68858</v>
      </c>
      <c r="D678" s="14" t="s">
        <v>28</v>
      </c>
      <c r="E678" s="14" t="s">
        <v>653</v>
      </c>
      <c r="F678" s="16">
        <v>423.59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f t="shared" si="9"/>
        <v>423.59</v>
      </c>
      <c r="M678" s="16">
        <v>0</v>
      </c>
      <c r="N678" s="16">
        <v>423.59</v>
      </c>
    </row>
    <row r="679" spans="2:14" ht="15">
      <c r="B679" s="15">
        <v>41</v>
      </c>
      <c r="C679" s="14">
        <v>68866</v>
      </c>
      <c r="D679" s="14" t="s">
        <v>28</v>
      </c>
      <c r="E679" s="14" t="s">
        <v>654</v>
      </c>
      <c r="F679" s="16">
        <v>2321.89</v>
      </c>
      <c r="G679" s="16">
        <v>0</v>
      </c>
      <c r="H679" s="16">
        <v>12.48</v>
      </c>
      <c r="I679" s="16">
        <v>0</v>
      </c>
      <c r="J679" s="16">
        <v>0</v>
      </c>
      <c r="K679" s="16">
        <v>0</v>
      </c>
      <c r="L679" s="16">
        <f t="shared" si="9"/>
        <v>2334.37</v>
      </c>
      <c r="M679" s="16">
        <v>0</v>
      </c>
      <c r="N679" s="16">
        <v>0</v>
      </c>
    </row>
    <row r="680" spans="2:14" ht="15">
      <c r="B680" s="15">
        <v>41</v>
      </c>
      <c r="C680" s="14">
        <v>68874</v>
      </c>
      <c r="D680" s="14" t="s">
        <v>28</v>
      </c>
      <c r="E680" s="14" t="s">
        <v>655</v>
      </c>
      <c r="F680" s="16">
        <v>566.87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f t="shared" si="9"/>
        <v>566.87</v>
      </c>
      <c r="M680" s="16">
        <v>0</v>
      </c>
      <c r="N680" s="16">
        <v>566.87</v>
      </c>
    </row>
    <row r="681" spans="2:14" ht="15">
      <c r="B681" s="15">
        <v>41</v>
      </c>
      <c r="C681" s="14">
        <v>68882</v>
      </c>
      <c r="D681" s="14" t="s">
        <v>28</v>
      </c>
      <c r="E681" s="14" t="s">
        <v>656</v>
      </c>
      <c r="F681" s="16">
        <v>2285.67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f t="shared" si="9"/>
        <v>2285.67</v>
      </c>
      <c r="M681" s="16">
        <v>0</v>
      </c>
      <c r="N681" s="16">
        <v>0</v>
      </c>
    </row>
    <row r="682" spans="2:14" ht="15">
      <c r="B682" s="15">
        <v>41</v>
      </c>
      <c r="C682" s="14">
        <v>68890</v>
      </c>
      <c r="D682" s="14" t="s">
        <v>19</v>
      </c>
      <c r="E682" s="14" t="s">
        <v>657</v>
      </c>
      <c r="F682" s="16">
        <v>3214.19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f t="shared" si="9"/>
        <v>3214.19</v>
      </c>
      <c r="M682" s="16">
        <v>0</v>
      </c>
      <c r="N682" s="16">
        <v>0</v>
      </c>
    </row>
    <row r="683" spans="2:14" ht="15">
      <c r="B683" s="15">
        <v>41</v>
      </c>
      <c r="C683" s="14">
        <v>68908</v>
      </c>
      <c r="D683" s="14" t="s">
        <v>28</v>
      </c>
      <c r="E683" s="14" t="s">
        <v>658</v>
      </c>
      <c r="F683" s="16">
        <v>1390.7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f t="shared" si="9"/>
        <v>1390.7</v>
      </c>
      <c r="M683" s="16">
        <v>0</v>
      </c>
      <c r="N683" s="16">
        <v>0</v>
      </c>
    </row>
    <row r="684" spans="2:14" ht="15">
      <c r="B684" s="15">
        <v>41</v>
      </c>
      <c r="C684" s="14">
        <v>68916</v>
      </c>
      <c r="D684" s="14" t="s">
        <v>28</v>
      </c>
      <c r="E684" s="14" t="s">
        <v>548</v>
      </c>
      <c r="F684" s="16">
        <v>5709.15</v>
      </c>
      <c r="G684" s="16">
        <v>0</v>
      </c>
      <c r="H684" s="16">
        <v>0</v>
      </c>
      <c r="I684" s="16">
        <v>397.65</v>
      </c>
      <c r="J684" s="16">
        <v>0</v>
      </c>
      <c r="K684" s="16">
        <v>0</v>
      </c>
      <c r="L684" s="16">
        <f t="shared" si="9"/>
        <v>6106.799999999999</v>
      </c>
      <c r="M684" s="16">
        <v>0</v>
      </c>
      <c r="N684" s="16">
        <v>0</v>
      </c>
    </row>
    <row r="685" spans="2:14" ht="15">
      <c r="B685" s="15">
        <v>41</v>
      </c>
      <c r="C685" s="14">
        <v>68924</v>
      </c>
      <c r="D685" s="14" t="s">
        <v>52</v>
      </c>
      <c r="E685" s="14" t="s">
        <v>659</v>
      </c>
      <c r="F685" s="16">
        <v>4963.1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f t="shared" si="9"/>
        <v>4963.1</v>
      </c>
      <c r="M685" s="16">
        <v>0</v>
      </c>
      <c r="N685" s="16">
        <v>0</v>
      </c>
    </row>
    <row r="686" spans="2:14" ht="15">
      <c r="B686" s="15">
        <v>41</v>
      </c>
      <c r="C686" s="14">
        <v>68932</v>
      </c>
      <c r="D686" s="14" t="s">
        <v>28</v>
      </c>
      <c r="E686" s="14" t="s">
        <v>660</v>
      </c>
      <c r="F686" s="16">
        <v>2999.91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f t="shared" si="9"/>
        <v>2999.91</v>
      </c>
      <c r="M686" s="16">
        <v>0</v>
      </c>
      <c r="N686" s="16">
        <v>0</v>
      </c>
    </row>
    <row r="687" spans="2:14" ht="15">
      <c r="B687" s="15">
        <v>41</v>
      </c>
      <c r="C687" s="14">
        <v>68940</v>
      </c>
      <c r="D687" s="14" t="s">
        <v>19</v>
      </c>
      <c r="E687" s="14" t="s">
        <v>661</v>
      </c>
      <c r="F687" s="16">
        <v>376.37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f aca="true" t="shared" si="10" ref="L687:L752">SUM(F687:K687)</f>
        <v>376.37</v>
      </c>
      <c r="M687" s="16">
        <v>0</v>
      </c>
      <c r="N687" s="16">
        <v>376.37</v>
      </c>
    </row>
    <row r="688" spans="2:14" ht="15">
      <c r="B688" s="15">
        <v>41</v>
      </c>
      <c r="C688" s="14">
        <v>68957</v>
      </c>
      <c r="D688" s="14" t="s">
        <v>28</v>
      </c>
      <c r="E688" s="14" t="s">
        <v>662</v>
      </c>
      <c r="F688" s="16">
        <v>983.69</v>
      </c>
      <c r="G688" s="16">
        <v>0</v>
      </c>
      <c r="H688" s="16">
        <v>78.88</v>
      </c>
      <c r="I688" s="16">
        <v>0</v>
      </c>
      <c r="J688" s="16">
        <v>0</v>
      </c>
      <c r="K688" s="16">
        <v>0</v>
      </c>
      <c r="L688" s="16">
        <f t="shared" si="10"/>
        <v>1062.5700000000002</v>
      </c>
      <c r="M688" s="16">
        <v>0</v>
      </c>
      <c r="N688" s="16">
        <v>0</v>
      </c>
    </row>
    <row r="689" spans="2:14" ht="15">
      <c r="B689" s="15">
        <v>41</v>
      </c>
      <c r="C689" s="14">
        <v>68965</v>
      </c>
      <c r="D689" s="14" t="s">
        <v>28</v>
      </c>
      <c r="E689" s="14" t="s">
        <v>663</v>
      </c>
      <c r="F689" s="16">
        <v>2022.33</v>
      </c>
      <c r="G689" s="16">
        <v>0</v>
      </c>
      <c r="H689" s="16">
        <v>153.41</v>
      </c>
      <c r="I689" s="16">
        <v>0</v>
      </c>
      <c r="J689" s="16">
        <v>0</v>
      </c>
      <c r="K689" s="16">
        <v>0</v>
      </c>
      <c r="L689" s="16">
        <f t="shared" si="10"/>
        <v>2175.74</v>
      </c>
      <c r="M689" s="16">
        <v>0</v>
      </c>
      <c r="N689" s="16">
        <v>0</v>
      </c>
    </row>
    <row r="690" spans="2:14" ht="15">
      <c r="B690" s="15">
        <v>41</v>
      </c>
      <c r="C690" s="14">
        <v>68973</v>
      </c>
      <c r="D690" s="14" t="s">
        <v>28</v>
      </c>
      <c r="E690" s="14" t="s">
        <v>664</v>
      </c>
      <c r="F690" s="16">
        <v>2049.85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f t="shared" si="10"/>
        <v>2049.85</v>
      </c>
      <c r="M690" s="16">
        <v>0</v>
      </c>
      <c r="N690" s="16">
        <v>0</v>
      </c>
    </row>
    <row r="691" spans="2:14" ht="15">
      <c r="B691" s="15">
        <v>41</v>
      </c>
      <c r="C691" s="14">
        <v>68981</v>
      </c>
      <c r="D691" s="14" t="s">
        <v>28</v>
      </c>
      <c r="E691" s="14" t="s">
        <v>665</v>
      </c>
      <c r="F691" s="16">
        <v>612.96</v>
      </c>
      <c r="G691" s="16">
        <v>0</v>
      </c>
      <c r="H691" s="16">
        <v>38.99</v>
      </c>
      <c r="I691" s="16">
        <v>0</v>
      </c>
      <c r="J691" s="16">
        <v>0</v>
      </c>
      <c r="K691" s="16">
        <v>0</v>
      </c>
      <c r="L691" s="16">
        <f t="shared" si="10"/>
        <v>651.95</v>
      </c>
      <c r="M691" s="16">
        <v>0</v>
      </c>
      <c r="N691" s="16">
        <v>651.95</v>
      </c>
    </row>
    <row r="692" spans="2:14" ht="15">
      <c r="B692" s="15">
        <v>41</v>
      </c>
      <c r="C692" s="14">
        <v>68999</v>
      </c>
      <c r="D692" s="14" t="s">
        <v>28</v>
      </c>
      <c r="E692" s="14" t="s">
        <v>666</v>
      </c>
      <c r="F692" s="16">
        <v>2685.02</v>
      </c>
      <c r="G692" s="16">
        <v>0</v>
      </c>
      <c r="H692" s="16">
        <v>0</v>
      </c>
      <c r="I692" s="16">
        <v>1687.37</v>
      </c>
      <c r="J692" s="16">
        <v>0</v>
      </c>
      <c r="K692" s="16">
        <v>0</v>
      </c>
      <c r="L692" s="16">
        <f t="shared" si="10"/>
        <v>4372.389999999999</v>
      </c>
      <c r="M692" s="16">
        <v>0</v>
      </c>
      <c r="N692" s="16">
        <v>0</v>
      </c>
    </row>
    <row r="693" spans="2:14" ht="15">
      <c r="B693" s="15">
        <v>41</v>
      </c>
      <c r="C693" s="14">
        <v>69005</v>
      </c>
      <c r="D693" s="14" t="s">
        <v>28</v>
      </c>
      <c r="E693" s="14" t="s">
        <v>667</v>
      </c>
      <c r="F693" s="16">
        <v>7645.78</v>
      </c>
      <c r="G693" s="16">
        <v>0</v>
      </c>
      <c r="H693" s="16">
        <v>0</v>
      </c>
      <c r="I693" s="16">
        <v>638.57</v>
      </c>
      <c r="J693" s="16">
        <v>0</v>
      </c>
      <c r="K693" s="16">
        <v>0</v>
      </c>
      <c r="L693" s="16">
        <f t="shared" si="10"/>
        <v>8284.35</v>
      </c>
      <c r="M693" s="16">
        <v>0</v>
      </c>
      <c r="N693" s="16">
        <v>0</v>
      </c>
    </row>
    <row r="694" spans="2:14" ht="15">
      <c r="B694" s="15">
        <v>41</v>
      </c>
      <c r="C694" s="14">
        <v>69013</v>
      </c>
      <c r="D694" s="14" t="s">
        <v>28</v>
      </c>
      <c r="E694" s="14" t="s">
        <v>668</v>
      </c>
      <c r="F694" s="16">
        <v>2487.22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f t="shared" si="10"/>
        <v>2487.22</v>
      </c>
      <c r="M694" s="16">
        <v>0</v>
      </c>
      <c r="N694" s="16">
        <v>0</v>
      </c>
    </row>
    <row r="695" spans="2:14" ht="15">
      <c r="B695" s="15">
        <v>41</v>
      </c>
      <c r="C695" s="14">
        <v>69021</v>
      </c>
      <c r="D695" s="14" t="s">
        <v>28</v>
      </c>
      <c r="E695" s="14" t="s">
        <v>669</v>
      </c>
      <c r="F695" s="16">
        <v>563.87</v>
      </c>
      <c r="G695" s="16">
        <v>0</v>
      </c>
      <c r="H695" s="16">
        <v>0</v>
      </c>
      <c r="I695" s="16">
        <v>2111.52</v>
      </c>
      <c r="J695" s="16">
        <v>0</v>
      </c>
      <c r="K695" s="16">
        <v>0</v>
      </c>
      <c r="L695" s="16">
        <f t="shared" si="10"/>
        <v>2675.39</v>
      </c>
      <c r="M695" s="16">
        <v>0</v>
      </c>
      <c r="N695" s="16">
        <v>0</v>
      </c>
    </row>
    <row r="696" spans="2:14" ht="15">
      <c r="B696" s="15">
        <v>41</v>
      </c>
      <c r="C696" s="14">
        <v>69039</v>
      </c>
      <c r="D696" s="14" t="s">
        <v>28</v>
      </c>
      <c r="E696" s="14" t="s">
        <v>670</v>
      </c>
      <c r="F696" s="16">
        <v>9625.84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f t="shared" si="10"/>
        <v>9625.84</v>
      </c>
      <c r="M696" s="16">
        <v>0</v>
      </c>
      <c r="N696" s="16">
        <v>0</v>
      </c>
    </row>
    <row r="697" spans="2:14" ht="15">
      <c r="B697" s="15">
        <v>41</v>
      </c>
      <c r="C697" s="14">
        <v>69047</v>
      </c>
      <c r="D697" s="14" t="s">
        <v>52</v>
      </c>
      <c r="E697" s="14" t="s">
        <v>671</v>
      </c>
      <c r="F697" s="16">
        <v>8077.65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f t="shared" si="10"/>
        <v>8077.65</v>
      </c>
      <c r="M697" s="16">
        <v>0</v>
      </c>
      <c r="N697" s="16">
        <v>0</v>
      </c>
    </row>
    <row r="698" spans="2:14" ht="15">
      <c r="B698" s="15">
        <v>41</v>
      </c>
      <c r="C698" s="14">
        <v>69062</v>
      </c>
      <c r="D698" s="14" t="s">
        <v>52</v>
      </c>
      <c r="E698" s="14" t="s">
        <v>672</v>
      </c>
      <c r="F698" s="16">
        <v>7192.37</v>
      </c>
      <c r="G698" s="16">
        <v>0</v>
      </c>
      <c r="H698" s="16">
        <v>0</v>
      </c>
      <c r="I698" s="16">
        <v>352.61</v>
      </c>
      <c r="J698" s="16">
        <v>0</v>
      </c>
      <c r="K698" s="16">
        <v>0</v>
      </c>
      <c r="L698" s="16">
        <f t="shared" si="10"/>
        <v>7544.98</v>
      </c>
      <c r="M698" s="16">
        <v>0</v>
      </c>
      <c r="N698" s="16">
        <v>0</v>
      </c>
    </row>
    <row r="699" spans="2:14" ht="15">
      <c r="B699" s="15">
        <v>41</v>
      </c>
      <c r="C699" s="14">
        <v>69070</v>
      </c>
      <c r="D699" s="14" t="s">
        <v>19</v>
      </c>
      <c r="E699" s="14" t="s">
        <v>673</v>
      </c>
      <c r="F699" s="16">
        <v>8865.58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f t="shared" si="10"/>
        <v>8865.58</v>
      </c>
      <c r="M699" s="16">
        <v>0</v>
      </c>
      <c r="N699" s="16">
        <v>0</v>
      </c>
    </row>
    <row r="700" spans="2:14" ht="15">
      <c r="B700" s="15">
        <v>41</v>
      </c>
      <c r="C700" s="14">
        <v>69088</v>
      </c>
      <c r="D700" s="14" t="s">
        <v>28</v>
      </c>
      <c r="E700" s="14" t="s">
        <v>674</v>
      </c>
      <c r="F700" s="16">
        <v>401.88</v>
      </c>
      <c r="G700" s="16">
        <v>0</v>
      </c>
      <c r="H700" s="16">
        <v>23.5</v>
      </c>
      <c r="I700" s="16">
        <v>0</v>
      </c>
      <c r="J700" s="16">
        <v>0</v>
      </c>
      <c r="K700" s="16">
        <v>0</v>
      </c>
      <c r="L700" s="16">
        <f t="shared" si="10"/>
        <v>425.38</v>
      </c>
      <c r="M700" s="16">
        <v>0</v>
      </c>
      <c r="N700" s="16">
        <v>425.38</v>
      </c>
    </row>
    <row r="701" spans="1:14" s="20" customFormat="1" ht="15.75">
      <c r="A701" s="17" t="s">
        <v>1031</v>
      </c>
      <c r="B701" s="18"/>
      <c r="C701" s="17"/>
      <c r="D701" s="17"/>
      <c r="E701" s="17"/>
      <c r="F701" s="19"/>
      <c r="G701" s="19"/>
      <c r="H701" s="19"/>
      <c r="I701" s="19"/>
      <c r="J701" s="19"/>
      <c r="K701" s="19"/>
      <c r="L701" s="19"/>
      <c r="M701" s="19"/>
      <c r="N701" s="19">
        <f>SUM(N678:N700)</f>
        <v>2444.16</v>
      </c>
    </row>
    <row r="702" spans="2:14" ht="15">
      <c r="B702" s="15">
        <v>42</v>
      </c>
      <c r="C702" s="14">
        <v>69104</v>
      </c>
      <c r="D702" s="14" t="s">
        <v>28</v>
      </c>
      <c r="E702" s="14" t="s">
        <v>675</v>
      </c>
      <c r="F702" s="16">
        <v>109.76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f t="shared" si="10"/>
        <v>109.76</v>
      </c>
      <c r="M702" s="16">
        <v>0</v>
      </c>
      <c r="N702" s="16">
        <v>109.76</v>
      </c>
    </row>
    <row r="703" spans="2:14" ht="15">
      <c r="B703" s="15">
        <v>42</v>
      </c>
      <c r="C703" s="14">
        <v>69112</v>
      </c>
      <c r="D703" s="14" t="s">
        <v>28</v>
      </c>
      <c r="E703" s="14" t="s">
        <v>676</v>
      </c>
      <c r="F703" s="16">
        <v>81.84</v>
      </c>
      <c r="G703" s="16">
        <v>0</v>
      </c>
      <c r="H703" s="16">
        <v>0</v>
      </c>
      <c r="I703" s="16">
        <v>231.23</v>
      </c>
      <c r="J703" s="16">
        <v>0</v>
      </c>
      <c r="K703" s="16">
        <v>0</v>
      </c>
      <c r="L703" s="16">
        <f t="shared" si="10"/>
        <v>313.07</v>
      </c>
      <c r="M703" s="16">
        <v>0</v>
      </c>
      <c r="N703" s="16">
        <v>313.07</v>
      </c>
    </row>
    <row r="704" spans="2:14" ht="15">
      <c r="B704" s="15">
        <v>42</v>
      </c>
      <c r="C704" s="14">
        <v>69120</v>
      </c>
      <c r="D704" s="14" t="s">
        <v>28</v>
      </c>
      <c r="E704" s="14" t="s">
        <v>677</v>
      </c>
      <c r="F704" s="16">
        <v>12405.52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f t="shared" si="10"/>
        <v>12405.52</v>
      </c>
      <c r="M704" s="16">
        <v>0</v>
      </c>
      <c r="N704" s="16">
        <v>0</v>
      </c>
    </row>
    <row r="705" spans="2:14" ht="15">
      <c r="B705" s="15">
        <v>42</v>
      </c>
      <c r="C705" s="14">
        <v>69138</v>
      </c>
      <c r="D705" s="14" t="s">
        <v>28</v>
      </c>
      <c r="E705" s="14" t="s">
        <v>678</v>
      </c>
      <c r="F705" s="16">
        <v>701.32</v>
      </c>
      <c r="G705" s="16">
        <v>0</v>
      </c>
      <c r="H705" s="16">
        <v>0</v>
      </c>
      <c r="I705" s="16">
        <v>0</v>
      </c>
      <c r="J705" s="16">
        <v>0</v>
      </c>
      <c r="K705" s="16">
        <v>0</v>
      </c>
      <c r="L705" s="16">
        <f t="shared" si="10"/>
        <v>701.32</v>
      </c>
      <c r="M705" s="16">
        <v>0</v>
      </c>
      <c r="N705" s="16">
        <v>701.32</v>
      </c>
    </row>
    <row r="706" spans="2:14" ht="15">
      <c r="B706" s="15">
        <v>42</v>
      </c>
      <c r="C706" s="14">
        <v>69146</v>
      </c>
      <c r="D706" s="14" t="s">
        <v>19</v>
      </c>
      <c r="E706" s="14" t="s">
        <v>679</v>
      </c>
      <c r="F706" s="16">
        <v>2502.41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f t="shared" si="10"/>
        <v>2502.41</v>
      </c>
      <c r="M706" s="16">
        <v>0</v>
      </c>
      <c r="N706" s="16">
        <v>0</v>
      </c>
    </row>
    <row r="707" spans="2:14" ht="15">
      <c r="B707" s="15">
        <v>42</v>
      </c>
      <c r="C707" s="14">
        <v>69153</v>
      </c>
      <c r="D707" s="14" t="s">
        <v>28</v>
      </c>
      <c r="E707" s="14" t="s">
        <v>680</v>
      </c>
      <c r="F707" s="16">
        <v>13.66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f t="shared" si="10"/>
        <v>13.66</v>
      </c>
      <c r="M707" s="16">
        <v>0</v>
      </c>
      <c r="N707" s="16">
        <v>13.66</v>
      </c>
    </row>
    <row r="708" spans="2:14" ht="15">
      <c r="B708" s="15">
        <v>42</v>
      </c>
      <c r="C708" s="14">
        <v>69161</v>
      </c>
      <c r="D708" s="14" t="s">
        <v>28</v>
      </c>
      <c r="E708" s="14" t="s">
        <v>681</v>
      </c>
      <c r="F708" s="16">
        <v>189.47</v>
      </c>
      <c r="G708" s="16">
        <v>0</v>
      </c>
      <c r="H708" s="16">
        <v>0</v>
      </c>
      <c r="I708" s="16">
        <v>0</v>
      </c>
      <c r="J708" s="16">
        <v>0</v>
      </c>
      <c r="K708" s="16">
        <v>0</v>
      </c>
      <c r="L708" s="16">
        <f t="shared" si="10"/>
        <v>189.47</v>
      </c>
      <c r="M708" s="16">
        <v>0</v>
      </c>
      <c r="N708" s="16">
        <v>189.47</v>
      </c>
    </row>
    <row r="709" spans="2:14" ht="15">
      <c r="B709" s="15">
        <v>42</v>
      </c>
      <c r="C709" s="14">
        <v>69179</v>
      </c>
      <c r="D709" s="14" t="s">
        <v>28</v>
      </c>
      <c r="E709" s="14" t="s">
        <v>682</v>
      </c>
      <c r="F709" s="16">
        <v>239.93</v>
      </c>
      <c r="G709" s="16">
        <v>0</v>
      </c>
      <c r="H709" s="16">
        <v>14.26</v>
      </c>
      <c r="I709" s="16">
        <v>176.5</v>
      </c>
      <c r="J709" s="16">
        <v>0</v>
      </c>
      <c r="K709" s="16">
        <v>0</v>
      </c>
      <c r="L709" s="16">
        <f t="shared" si="10"/>
        <v>430.69</v>
      </c>
      <c r="M709" s="16">
        <v>0</v>
      </c>
      <c r="N709" s="16">
        <v>430.69</v>
      </c>
    </row>
    <row r="710" spans="2:14" ht="15">
      <c r="B710" s="15">
        <v>42</v>
      </c>
      <c r="C710" s="14">
        <v>69195</v>
      </c>
      <c r="D710" s="14" t="s">
        <v>28</v>
      </c>
      <c r="E710" s="14" t="s">
        <v>683</v>
      </c>
      <c r="F710" s="16">
        <v>3407.71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f t="shared" si="10"/>
        <v>3407.71</v>
      </c>
      <c r="M710" s="16">
        <v>0</v>
      </c>
      <c r="N710" s="16">
        <v>0</v>
      </c>
    </row>
    <row r="711" spans="2:14" ht="15">
      <c r="B711" s="15">
        <v>42</v>
      </c>
      <c r="C711" s="14">
        <v>69203</v>
      </c>
      <c r="D711" s="14" t="s">
        <v>28</v>
      </c>
      <c r="E711" s="14" t="s">
        <v>684</v>
      </c>
      <c r="F711" s="16">
        <v>1055.59</v>
      </c>
      <c r="G711" s="16">
        <v>0</v>
      </c>
      <c r="H711" s="16">
        <v>0</v>
      </c>
      <c r="I711" s="16">
        <v>0</v>
      </c>
      <c r="J711" s="16">
        <v>0</v>
      </c>
      <c r="K711" s="16">
        <v>0</v>
      </c>
      <c r="L711" s="16">
        <f t="shared" si="10"/>
        <v>1055.59</v>
      </c>
      <c r="M711" s="16">
        <v>0</v>
      </c>
      <c r="N711" s="16">
        <v>0</v>
      </c>
    </row>
    <row r="712" spans="2:14" ht="15">
      <c r="B712" s="15">
        <v>42</v>
      </c>
      <c r="C712" s="14">
        <v>69211</v>
      </c>
      <c r="D712" s="14" t="s">
        <v>28</v>
      </c>
      <c r="E712" s="14" t="s">
        <v>685</v>
      </c>
      <c r="F712" s="16">
        <v>1223.63</v>
      </c>
      <c r="G712" s="16">
        <v>0</v>
      </c>
      <c r="H712" s="16">
        <v>0</v>
      </c>
      <c r="I712" s="16">
        <v>0</v>
      </c>
      <c r="J712" s="16">
        <v>0</v>
      </c>
      <c r="K712" s="16">
        <v>0</v>
      </c>
      <c r="L712" s="16">
        <f t="shared" si="10"/>
        <v>1223.63</v>
      </c>
      <c r="M712" s="16">
        <v>0</v>
      </c>
      <c r="N712" s="16">
        <v>0</v>
      </c>
    </row>
    <row r="713" spans="2:14" ht="15">
      <c r="B713" s="15">
        <v>42</v>
      </c>
      <c r="C713" s="14">
        <v>69229</v>
      </c>
      <c r="D713" s="14" t="s">
        <v>19</v>
      </c>
      <c r="E713" s="14" t="s">
        <v>686</v>
      </c>
      <c r="F713" s="16">
        <v>10099.44</v>
      </c>
      <c r="G713" s="16">
        <v>0</v>
      </c>
      <c r="H713" s="16">
        <v>0</v>
      </c>
      <c r="I713" s="16">
        <v>0</v>
      </c>
      <c r="J713" s="16">
        <v>0</v>
      </c>
      <c r="K713" s="16">
        <v>0</v>
      </c>
      <c r="L713" s="16">
        <f t="shared" si="10"/>
        <v>10099.44</v>
      </c>
      <c r="M713" s="16">
        <v>0</v>
      </c>
      <c r="N713" s="16">
        <v>0</v>
      </c>
    </row>
    <row r="714" spans="2:14" ht="15">
      <c r="B714" s="15">
        <v>42</v>
      </c>
      <c r="C714" s="14">
        <v>69237</v>
      </c>
      <c r="D714" s="14" t="s">
        <v>28</v>
      </c>
      <c r="E714" s="14" t="s">
        <v>687</v>
      </c>
      <c r="F714" s="16">
        <v>223.19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f t="shared" si="10"/>
        <v>223.19</v>
      </c>
      <c r="M714" s="16">
        <v>0</v>
      </c>
      <c r="N714" s="16">
        <v>223.19</v>
      </c>
    </row>
    <row r="715" spans="2:14" ht="15">
      <c r="B715" s="15">
        <v>42</v>
      </c>
      <c r="C715" s="14">
        <v>69245</v>
      </c>
      <c r="D715" s="14" t="s">
        <v>28</v>
      </c>
      <c r="E715" s="14" t="s">
        <v>688</v>
      </c>
      <c r="F715" s="16">
        <v>243.22</v>
      </c>
      <c r="G715" s="16">
        <v>0</v>
      </c>
      <c r="H715" s="16">
        <v>0</v>
      </c>
      <c r="I715" s="16">
        <v>332.89</v>
      </c>
      <c r="J715" s="16">
        <v>0</v>
      </c>
      <c r="K715" s="16">
        <v>0</v>
      </c>
      <c r="L715" s="16">
        <f t="shared" si="10"/>
        <v>576.11</v>
      </c>
      <c r="M715" s="16">
        <v>0</v>
      </c>
      <c r="N715" s="16">
        <v>576.11</v>
      </c>
    </row>
    <row r="716" spans="2:14" ht="15">
      <c r="B716" s="15">
        <v>42</v>
      </c>
      <c r="C716" s="14">
        <v>69252</v>
      </c>
      <c r="D716" s="14" t="s">
        <v>28</v>
      </c>
      <c r="E716" s="14" t="s">
        <v>689</v>
      </c>
      <c r="F716" s="16">
        <v>396.44</v>
      </c>
      <c r="G716" s="16">
        <v>0</v>
      </c>
      <c r="H716" s="16">
        <v>0</v>
      </c>
      <c r="I716" s="16">
        <v>0</v>
      </c>
      <c r="J716" s="16">
        <v>0</v>
      </c>
      <c r="K716" s="16">
        <v>0</v>
      </c>
      <c r="L716" s="16">
        <f t="shared" si="10"/>
        <v>396.44</v>
      </c>
      <c r="M716" s="16">
        <v>0</v>
      </c>
      <c r="N716" s="16">
        <v>396.44</v>
      </c>
    </row>
    <row r="717" spans="2:14" ht="15">
      <c r="B717" s="15">
        <v>42</v>
      </c>
      <c r="C717" s="14">
        <v>69260</v>
      </c>
      <c r="D717" s="14" t="s">
        <v>28</v>
      </c>
      <c r="E717" s="14" t="s">
        <v>690</v>
      </c>
      <c r="F717" s="16">
        <v>4557.93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f t="shared" si="10"/>
        <v>4557.93</v>
      </c>
      <c r="M717" s="16">
        <v>0</v>
      </c>
      <c r="N717" s="16">
        <v>0</v>
      </c>
    </row>
    <row r="718" spans="2:14" ht="15">
      <c r="B718" s="15">
        <v>42</v>
      </c>
      <c r="C718" s="14">
        <v>69278</v>
      </c>
      <c r="D718" s="14" t="s">
        <v>28</v>
      </c>
      <c r="E718" s="14" t="s">
        <v>691</v>
      </c>
      <c r="F718" s="16">
        <v>4300.38</v>
      </c>
      <c r="G718" s="16">
        <v>0</v>
      </c>
      <c r="H718" s="16">
        <v>0</v>
      </c>
      <c r="I718" s="16">
        <v>1108.84</v>
      </c>
      <c r="J718" s="16">
        <v>0</v>
      </c>
      <c r="K718" s="16">
        <v>0</v>
      </c>
      <c r="L718" s="16">
        <f t="shared" si="10"/>
        <v>5409.22</v>
      </c>
      <c r="M718" s="16">
        <v>0</v>
      </c>
      <c r="N718" s="16">
        <v>0</v>
      </c>
    </row>
    <row r="719" spans="2:14" ht="15">
      <c r="B719" s="15">
        <v>42</v>
      </c>
      <c r="C719" s="14">
        <v>69286</v>
      </c>
      <c r="D719" s="14" t="s">
        <v>52</v>
      </c>
      <c r="E719" s="14" t="s">
        <v>692</v>
      </c>
      <c r="F719" s="16">
        <v>9600.44</v>
      </c>
      <c r="G719" s="16">
        <v>0</v>
      </c>
      <c r="H719" s="16">
        <v>0</v>
      </c>
      <c r="I719" s="16">
        <v>87.57</v>
      </c>
      <c r="J719" s="16">
        <v>0</v>
      </c>
      <c r="K719" s="16">
        <v>0</v>
      </c>
      <c r="L719" s="16">
        <f t="shared" si="10"/>
        <v>9688.01</v>
      </c>
      <c r="M719" s="16">
        <v>0</v>
      </c>
      <c r="N719" s="16">
        <v>0</v>
      </c>
    </row>
    <row r="720" spans="2:14" ht="15">
      <c r="B720" s="15">
        <v>42</v>
      </c>
      <c r="C720" s="14">
        <v>69310</v>
      </c>
      <c r="D720" s="14" t="s">
        <v>52</v>
      </c>
      <c r="E720" s="14" t="s">
        <v>693</v>
      </c>
      <c r="F720" s="16">
        <v>7051.16</v>
      </c>
      <c r="G720" s="16">
        <v>0</v>
      </c>
      <c r="H720" s="16">
        <v>0</v>
      </c>
      <c r="I720" s="16">
        <v>0</v>
      </c>
      <c r="J720" s="16">
        <v>0</v>
      </c>
      <c r="K720" s="16">
        <v>0</v>
      </c>
      <c r="L720" s="16">
        <f t="shared" si="10"/>
        <v>7051.16</v>
      </c>
      <c r="M720" s="16">
        <v>0</v>
      </c>
      <c r="N720" s="16">
        <v>0</v>
      </c>
    </row>
    <row r="721" spans="2:14" ht="15">
      <c r="B721" s="15">
        <v>42</v>
      </c>
      <c r="C721" s="14">
        <v>69328</v>
      </c>
      <c r="D721" s="14" t="s">
        <v>52</v>
      </c>
      <c r="E721" s="14" t="s">
        <v>694</v>
      </c>
      <c r="F721" s="16">
        <v>1034.23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f t="shared" si="10"/>
        <v>1034.23</v>
      </c>
      <c r="M721" s="16">
        <v>0</v>
      </c>
      <c r="N721" s="16">
        <v>0</v>
      </c>
    </row>
    <row r="722" spans="2:14" ht="15">
      <c r="B722" s="15">
        <v>42</v>
      </c>
      <c r="C722" s="14">
        <v>69336</v>
      </c>
      <c r="D722" s="14" t="s">
        <v>28</v>
      </c>
      <c r="E722" s="14" t="s">
        <v>695</v>
      </c>
      <c r="F722" s="16">
        <v>548.75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f t="shared" si="10"/>
        <v>548.75</v>
      </c>
      <c r="M722" s="16">
        <v>0</v>
      </c>
      <c r="N722" s="16">
        <v>548.75</v>
      </c>
    </row>
    <row r="723" spans="2:14" ht="15">
      <c r="B723" s="15">
        <v>42</v>
      </c>
      <c r="C723" s="14">
        <v>69344</v>
      </c>
      <c r="D723" s="14" t="s">
        <v>28</v>
      </c>
      <c r="E723" s="14" t="s">
        <v>696</v>
      </c>
      <c r="F723" s="16">
        <v>52.53</v>
      </c>
      <c r="G723" s="16">
        <v>0</v>
      </c>
      <c r="H723" s="16">
        <v>35.73</v>
      </c>
      <c r="I723" s="16">
        <v>0</v>
      </c>
      <c r="J723" s="16">
        <v>0</v>
      </c>
      <c r="K723" s="16">
        <v>0</v>
      </c>
      <c r="L723" s="16">
        <f t="shared" si="10"/>
        <v>88.25999999999999</v>
      </c>
      <c r="M723" s="16">
        <v>0</v>
      </c>
      <c r="N723" s="16">
        <v>88.26</v>
      </c>
    </row>
    <row r="724" spans="2:14" ht="15">
      <c r="B724" s="15">
        <v>42</v>
      </c>
      <c r="C724" s="14">
        <v>75010</v>
      </c>
      <c r="D724" s="14" t="s">
        <v>19</v>
      </c>
      <c r="E724" s="14" t="s">
        <v>697</v>
      </c>
      <c r="F724" s="16">
        <v>275.44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>
        <f t="shared" si="10"/>
        <v>275.44</v>
      </c>
      <c r="M724" s="16">
        <v>0</v>
      </c>
      <c r="N724" s="16">
        <v>275.44</v>
      </c>
    </row>
    <row r="725" spans="1:14" s="20" customFormat="1" ht="15.75">
      <c r="A725" s="17" t="s">
        <v>1032</v>
      </c>
      <c r="B725" s="18"/>
      <c r="C725" s="17"/>
      <c r="D725" s="17"/>
      <c r="E725" s="17"/>
      <c r="F725" s="19"/>
      <c r="G725" s="19"/>
      <c r="H725" s="19"/>
      <c r="I725" s="19"/>
      <c r="J725" s="19"/>
      <c r="K725" s="19"/>
      <c r="L725" s="19"/>
      <c r="M725" s="19"/>
      <c r="N725" s="19">
        <f>SUM(N702:N724)</f>
        <v>3866.1600000000008</v>
      </c>
    </row>
    <row r="726" spans="2:14" ht="15">
      <c r="B726" s="15">
        <v>43</v>
      </c>
      <c r="C726" s="14">
        <v>69369</v>
      </c>
      <c r="D726" s="14" t="s">
        <v>28</v>
      </c>
      <c r="E726" s="14" t="s">
        <v>698</v>
      </c>
      <c r="F726" s="16">
        <v>12735.89</v>
      </c>
      <c r="G726" s="16">
        <v>0</v>
      </c>
      <c r="H726" s="16">
        <v>0</v>
      </c>
      <c r="I726" s="16">
        <v>227.41</v>
      </c>
      <c r="J726" s="16">
        <v>0</v>
      </c>
      <c r="K726" s="16">
        <v>0</v>
      </c>
      <c r="L726" s="16">
        <f t="shared" si="10"/>
        <v>12963.3</v>
      </c>
      <c r="M726" s="16">
        <v>0</v>
      </c>
      <c r="N726" s="16">
        <v>0</v>
      </c>
    </row>
    <row r="727" spans="2:14" ht="15">
      <c r="B727" s="15">
        <v>43</v>
      </c>
      <c r="C727" s="14">
        <v>69377</v>
      </c>
      <c r="D727" s="14" t="s">
        <v>28</v>
      </c>
      <c r="E727" s="14" t="s">
        <v>699</v>
      </c>
      <c r="F727" s="16">
        <v>8075.39</v>
      </c>
      <c r="G727" s="16">
        <v>0</v>
      </c>
      <c r="H727" s="16">
        <v>0</v>
      </c>
      <c r="I727" s="16">
        <v>0</v>
      </c>
      <c r="J727" s="16">
        <v>0</v>
      </c>
      <c r="K727" s="16">
        <v>0</v>
      </c>
      <c r="L727" s="16">
        <f t="shared" si="10"/>
        <v>8075.39</v>
      </c>
      <c r="M727" s="16">
        <v>0</v>
      </c>
      <c r="N727" s="16">
        <v>0</v>
      </c>
    </row>
    <row r="728" spans="2:14" ht="15">
      <c r="B728" s="15">
        <v>43</v>
      </c>
      <c r="C728" s="14">
        <v>69385</v>
      </c>
      <c r="D728" s="14" t="s">
        <v>28</v>
      </c>
      <c r="E728" s="14" t="s">
        <v>700</v>
      </c>
      <c r="F728" s="16">
        <v>662.21</v>
      </c>
      <c r="G728" s="16">
        <v>0</v>
      </c>
      <c r="H728" s="16">
        <v>0</v>
      </c>
      <c r="I728" s="16">
        <v>2273.76</v>
      </c>
      <c r="J728" s="16">
        <v>0</v>
      </c>
      <c r="K728" s="16">
        <v>0</v>
      </c>
      <c r="L728" s="16">
        <f t="shared" si="10"/>
        <v>2935.9700000000003</v>
      </c>
      <c r="M728" s="16">
        <v>0</v>
      </c>
      <c r="N728" s="16">
        <v>0</v>
      </c>
    </row>
    <row r="729" spans="2:14" ht="15">
      <c r="B729" s="15">
        <v>43</v>
      </c>
      <c r="C729" s="14">
        <v>69393</v>
      </c>
      <c r="D729" s="14" t="s">
        <v>28</v>
      </c>
      <c r="E729" s="14" t="s">
        <v>701</v>
      </c>
      <c r="F729" s="16">
        <v>6403.79</v>
      </c>
      <c r="G729" s="16">
        <v>0</v>
      </c>
      <c r="H729" s="16">
        <v>0</v>
      </c>
      <c r="I729" s="16">
        <v>639.09</v>
      </c>
      <c r="J729" s="16">
        <v>0</v>
      </c>
      <c r="K729" s="16">
        <v>0</v>
      </c>
      <c r="L729" s="16">
        <f t="shared" si="10"/>
        <v>7042.88</v>
      </c>
      <c r="M729" s="16">
        <v>0</v>
      </c>
      <c r="N729" s="16">
        <v>0</v>
      </c>
    </row>
    <row r="730" spans="2:14" ht="15">
      <c r="B730" s="15">
        <v>43</v>
      </c>
      <c r="C730" s="14">
        <v>69401</v>
      </c>
      <c r="D730" s="14" t="s">
        <v>52</v>
      </c>
      <c r="E730" s="14" t="s">
        <v>702</v>
      </c>
      <c r="F730" s="16">
        <v>7943.17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f t="shared" si="10"/>
        <v>7943.17</v>
      </c>
      <c r="M730" s="16">
        <v>0</v>
      </c>
      <c r="N730" s="16">
        <v>0</v>
      </c>
    </row>
    <row r="731" spans="2:14" ht="15">
      <c r="B731" s="15">
        <v>43</v>
      </c>
      <c r="C731" s="14">
        <v>69419</v>
      </c>
      <c r="D731" s="14" t="s">
        <v>28</v>
      </c>
      <c r="E731" s="14" t="s">
        <v>703</v>
      </c>
      <c r="F731" s="16">
        <v>16654.37</v>
      </c>
      <c r="G731" s="16">
        <v>0</v>
      </c>
      <c r="H731" s="16">
        <v>0</v>
      </c>
      <c r="I731" s="16">
        <v>0</v>
      </c>
      <c r="J731" s="16">
        <v>0</v>
      </c>
      <c r="K731" s="16">
        <v>0</v>
      </c>
      <c r="L731" s="16">
        <f t="shared" si="10"/>
        <v>16654.37</v>
      </c>
      <c r="M731" s="16">
        <v>0</v>
      </c>
      <c r="N731" s="16">
        <v>0</v>
      </c>
    </row>
    <row r="732" spans="2:14" ht="15">
      <c r="B732" s="15">
        <v>43</v>
      </c>
      <c r="C732" s="14">
        <v>69427</v>
      </c>
      <c r="D732" s="14" t="s">
        <v>52</v>
      </c>
      <c r="E732" s="14" t="s">
        <v>704</v>
      </c>
      <c r="F732" s="16">
        <v>24348.83</v>
      </c>
      <c r="G732" s="16">
        <v>0</v>
      </c>
      <c r="H732" s="16">
        <v>0</v>
      </c>
      <c r="I732" s="16">
        <v>1429.8</v>
      </c>
      <c r="J732" s="16">
        <v>0</v>
      </c>
      <c r="K732" s="16">
        <v>0</v>
      </c>
      <c r="L732" s="16">
        <f t="shared" si="10"/>
        <v>25778.63</v>
      </c>
      <c r="M732" s="16">
        <v>0</v>
      </c>
      <c r="N732" s="16">
        <v>0</v>
      </c>
    </row>
    <row r="733" spans="2:14" ht="15">
      <c r="B733" s="15">
        <v>43</v>
      </c>
      <c r="C733" s="14">
        <v>69435</v>
      </c>
      <c r="D733" s="14" t="s">
        <v>28</v>
      </c>
      <c r="E733" s="14" t="s">
        <v>705</v>
      </c>
      <c r="F733" s="16">
        <v>12924.35</v>
      </c>
      <c r="G733" s="16">
        <v>0</v>
      </c>
      <c r="H733" s="16">
        <v>0</v>
      </c>
      <c r="I733" s="16">
        <v>0</v>
      </c>
      <c r="J733" s="16">
        <v>0</v>
      </c>
      <c r="K733" s="16">
        <v>0</v>
      </c>
      <c r="L733" s="16">
        <f t="shared" si="10"/>
        <v>12924.35</v>
      </c>
      <c r="M733" s="16">
        <v>0</v>
      </c>
      <c r="N733" s="16">
        <v>0</v>
      </c>
    </row>
    <row r="734" spans="2:14" ht="15">
      <c r="B734" s="15">
        <v>43</v>
      </c>
      <c r="C734" s="14">
        <v>69450</v>
      </c>
      <c r="D734" s="14" t="s">
        <v>28</v>
      </c>
      <c r="E734" s="14" t="s">
        <v>706</v>
      </c>
      <c r="F734" s="16">
        <v>9393.2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f t="shared" si="10"/>
        <v>9393.2</v>
      </c>
      <c r="M734" s="16">
        <v>0</v>
      </c>
      <c r="N734" s="16">
        <v>0</v>
      </c>
    </row>
    <row r="735" spans="2:14" ht="15">
      <c r="B735" s="15">
        <v>43</v>
      </c>
      <c r="C735" s="14">
        <v>69468</v>
      </c>
      <c r="D735" s="14" t="s">
        <v>52</v>
      </c>
      <c r="E735" s="14" t="s">
        <v>707</v>
      </c>
      <c r="F735" s="16">
        <v>9790.2</v>
      </c>
      <c r="G735" s="16">
        <v>0</v>
      </c>
      <c r="H735" s="16">
        <v>0</v>
      </c>
      <c r="I735" s="16">
        <v>0</v>
      </c>
      <c r="J735" s="16">
        <v>0</v>
      </c>
      <c r="K735" s="16">
        <v>0</v>
      </c>
      <c r="L735" s="16">
        <f t="shared" si="10"/>
        <v>9790.2</v>
      </c>
      <c r="M735" s="16">
        <v>0</v>
      </c>
      <c r="N735" s="16">
        <v>0</v>
      </c>
    </row>
    <row r="736" spans="2:14" ht="15">
      <c r="B736" s="15">
        <v>43</v>
      </c>
      <c r="C736" s="14">
        <v>69484</v>
      </c>
      <c r="D736" s="14" t="s">
        <v>19</v>
      </c>
      <c r="E736" s="14" t="s">
        <v>708</v>
      </c>
      <c r="F736" s="16">
        <v>9336.57</v>
      </c>
      <c r="G736" s="16">
        <v>0</v>
      </c>
      <c r="H736" s="16">
        <v>0</v>
      </c>
      <c r="I736" s="16">
        <v>0</v>
      </c>
      <c r="J736" s="16">
        <v>150.06</v>
      </c>
      <c r="K736" s="16">
        <v>0</v>
      </c>
      <c r="L736" s="16">
        <f t="shared" si="10"/>
        <v>9486.63</v>
      </c>
      <c r="M736" s="16">
        <v>0</v>
      </c>
      <c r="N736" s="16">
        <v>0</v>
      </c>
    </row>
    <row r="737" spans="2:14" ht="15">
      <c r="B737" s="15">
        <v>43</v>
      </c>
      <c r="C737" s="14">
        <v>69492</v>
      </c>
      <c r="D737" s="14" t="s">
        <v>28</v>
      </c>
      <c r="E737" s="14" t="s">
        <v>709</v>
      </c>
      <c r="F737" s="16">
        <v>78.7</v>
      </c>
      <c r="G737" s="16">
        <v>0</v>
      </c>
      <c r="H737" s="16">
        <v>6.86</v>
      </c>
      <c r="I737" s="16">
        <v>0</v>
      </c>
      <c r="J737" s="16">
        <v>0</v>
      </c>
      <c r="K737" s="16">
        <v>0</v>
      </c>
      <c r="L737" s="16">
        <f t="shared" si="10"/>
        <v>85.56</v>
      </c>
      <c r="M737" s="16">
        <v>0</v>
      </c>
      <c r="N737" s="16">
        <v>85.56</v>
      </c>
    </row>
    <row r="738" spans="2:14" ht="15">
      <c r="B738" s="15">
        <v>43</v>
      </c>
      <c r="C738" s="14">
        <v>69500</v>
      </c>
      <c r="D738" s="14" t="s">
        <v>28</v>
      </c>
      <c r="E738" s="14" t="s">
        <v>710</v>
      </c>
      <c r="F738" s="16">
        <v>425.18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f t="shared" si="10"/>
        <v>425.18</v>
      </c>
      <c r="M738" s="16">
        <v>0</v>
      </c>
      <c r="N738" s="16">
        <v>425.18</v>
      </c>
    </row>
    <row r="739" spans="2:14" ht="15">
      <c r="B739" s="15">
        <v>43</v>
      </c>
      <c r="C739" s="14">
        <v>69518</v>
      </c>
      <c r="D739" s="14" t="s">
        <v>28</v>
      </c>
      <c r="E739" s="14" t="s">
        <v>711</v>
      </c>
      <c r="F739" s="16">
        <v>4064.65</v>
      </c>
      <c r="G739" s="16">
        <v>0</v>
      </c>
      <c r="H739" s="16">
        <v>0</v>
      </c>
      <c r="I739" s="16">
        <v>0</v>
      </c>
      <c r="J739" s="16">
        <v>0</v>
      </c>
      <c r="K739" s="16">
        <v>0</v>
      </c>
      <c r="L739" s="16">
        <f t="shared" si="10"/>
        <v>4064.65</v>
      </c>
      <c r="M739" s="16">
        <v>0</v>
      </c>
      <c r="N739" s="16">
        <v>0</v>
      </c>
    </row>
    <row r="740" spans="2:14" ht="15">
      <c r="B740" s="15">
        <v>43</v>
      </c>
      <c r="C740" s="14">
        <v>69526</v>
      </c>
      <c r="D740" s="14" t="s">
        <v>28</v>
      </c>
      <c r="E740" s="14" t="s">
        <v>712</v>
      </c>
      <c r="F740" s="16">
        <v>2504.56</v>
      </c>
      <c r="G740" s="16">
        <v>0</v>
      </c>
      <c r="H740" s="16">
        <v>0</v>
      </c>
      <c r="I740" s="16">
        <v>0</v>
      </c>
      <c r="J740" s="16">
        <v>0</v>
      </c>
      <c r="K740" s="16">
        <v>0</v>
      </c>
      <c r="L740" s="16">
        <f t="shared" si="10"/>
        <v>2504.56</v>
      </c>
      <c r="M740" s="16">
        <v>0</v>
      </c>
      <c r="N740" s="16">
        <v>0</v>
      </c>
    </row>
    <row r="741" spans="2:14" ht="15">
      <c r="B741" s="15">
        <v>43</v>
      </c>
      <c r="C741" s="14">
        <v>69534</v>
      </c>
      <c r="D741" s="14" t="s">
        <v>52</v>
      </c>
      <c r="E741" s="14" t="s">
        <v>713</v>
      </c>
      <c r="F741" s="16">
        <v>3184.09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f t="shared" si="10"/>
        <v>3184.09</v>
      </c>
      <c r="M741" s="16">
        <v>0</v>
      </c>
      <c r="N741" s="16">
        <v>0</v>
      </c>
    </row>
    <row r="742" spans="2:14" ht="15">
      <c r="B742" s="15">
        <v>43</v>
      </c>
      <c r="C742" s="14">
        <v>69542</v>
      </c>
      <c r="D742" s="14" t="s">
        <v>28</v>
      </c>
      <c r="E742" s="14" t="s">
        <v>714</v>
      </c>
      <c r="F742" s="16">
        <v>494.83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f t="shared" si="10"/>
        <v>494.83</v>
      </c>
      <c r="M742" s="16">
        <v>0</v>
      </c>
      <c r="N742" s="16">
        <v>494.83</v>
      </c>
    </row>
    <row r="743" spans="2:14" ht="15">
      <c r="B743" s="15">
        <v>43</v>
      </c>
      <c r="C743" s="14">
        <v>69567</v>
      </c>
      <c r="D743" s="14" t="s">
        <v>28</v>
      </c>
      <c r="E743" s="14" t="s">
        <v>715</v>
      </c>
      <c r="F743" s="16">
        <v>34.81</v>
      </c>
      <c r="G743" s="16"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f t="shared" si="10"/>
        <v>34.81</v>
      </c>
      <c r="M743" s="16">
        <v>0</v>
      </c>
      <c r="N743" s="16">
        <v>34.81</v>
      </c>
    </row>
    <row r="744" spans="2:14" ht="15">
      <c r="B744" s="15">
        <v>43</v>
      </c>
      <c r="C744" s="14">
        <v>69575</v>
      </c>
      <c r="D744" s="14" t="s">
        <v>28</v>
      </c>
      <c r="E744" s="14" t="s">
        <v>716</v>
      </c>
      <c r="F744" s="16">
        <v>3725.97</v>
      </c>
      <c r="G744" s="16">
        <v>0</v>
      </c>
      <c r="H744" s="16">
        <v>0</v>
      </c>
      <c r="I744" s="16">
        <v>0</v>
      </c>
      <c r="J744" s="16">
        <v>0</v>
      </c>
      <c r="K744" s="16">
        <v>0</v>
      </c>
      <c r="L744" s="16">
        <f t="shared" si="10"/>
        <v>3725.97</v>
      </c>
      <c r="M744" s="16">
        <v>0</v>
      </c>
      <c r="N744" s="16">
        <v>0</v>
      </c>
    </row>
    <row r="745" spans="2:14" ht="15">
      <c r="B745" s="15">
        <v>43</v>
      </c>
      <c r="C745" s="14">
        <v>69583</v>
      </c>
      <c r="D745" s="14" t="s">
        <v>19</v>
      </c>
      <c r="E745" s="14" t="s">
        <v>717</v>
      </c>
      <c r="F745" s="16">
        <v>8478.84</v>
      </c>
      <c r="G745" s="16">
        <v>0</v>
      </c>
      <c r="H745" s="16">
        <v>0</v>
      </c>
      <c r="I745" s="16">
        <v>0</v>
      </c>
      <c r="J745" s="16">
        <v>448.23</v>
      </c>
      <c r="K745" s="16">
        <v>0</v>
      </c>
      <c r="L745" s="16">
        <f t="shared" si="10"/>
        <v>8927.07</v>
      </c>
      <c r="M745" s="16">
        <v>0</v>
      </c>
      <c r="N745" s="16">
        <v>0</v>
      </c>
    </row>
    <row r="746" spans="2:14" ht="15">
      <c r="B746" s="15">
        <v>43</v>
      </c>
      <c r="C746" s="14">
        <v>69591</v>
      </c>
      <c r="D746" s="14" t="s">
        <v>28</v>
      </c>
      <c r="E746" s="14" t="s">
        <v>718</v>
      </c>
      <c r="F746" s="16">
        <v>4130.15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f t="shared" si="10"/>
        <v>4130.15</v>
      </c>
      <c r="M746" s="16">
        <v>0</v>
      </c>
      <c r="N746" s="16">
        <v>0</v>
      </c>
    </row>
    <row r="747" spans="2:14" ht="15">
      <c r="B747" s="15">
        <v>43</v>
      </c>
      <c r="C747" s="14">
        <v>69609</v>
      </c>
      <c r="D747" s="14" t="s">
        <v>52</v>
      </c>
      <c r="E747" s="14" t="s">
        <v>719</v>
      </c>
      <c r="F747" s="16">
        <v>3488.21</v>
      </c>
      <c r="G747" s="16">
        <v>0</v>
      </c>
      <c r="H747" s="16">
        <v>0</v>
      </c>
      <c r="I747" s="16">
        <v>0</v>
      </c>
      <c r="J747" s="16">
        <v>0</v>
      </c>
      <c r="K747" s="16">
        <v>0</v>
      </c>
      <c r="L747" s="16">
        <f t="shared" si="10"/>
        <v>3488.21</v>
      </c>
      <c r="M747" s="16">
        <v>0</v>
      </c>
      <c r="N747" s="16">
        <v>0</v>
      </c>
    </row>
    <row r="748" spans="2:14" ht="15">
      <c r="B748" s="15">
        <v>43</v>
      </c>
      <c r="C748" s="14">
        <v>69617</v>
      </c>
      <c r="D748" s="14" t="s">
        <v>28</v>
      </c>
      <c r="E748" s="14" t="s">
        <v>720</v>
      </c>
      <c r="F748" s="16">
        <v>2845.93</v>
      </c>
      <c r="G748" s="16">
        <v>0</v>
      </c>
      <c r="H748" s="16">
        <v>0</v>
      </c>
      <c r="I748" s="16">
        <v>0</v>
      </c>
      <c r="J748" s="16">
        <v>0</v>
      </c>
      <c r="K748" s="16">
        <v>0</v>
      </c>
      <c r="L748" s="16">
        <f t="shared" si="10"/>
        <v>2845.93</v>
      </c>
      <c r="M748" s="16">
        <v>0</v>
      </c>
      <c r="N748" s="16">
        <v>0</v>
      </c>
    </row>
    <row r="749" spans="2:14" ht="15">
      <c r="B749" s="15">
        <v>43</v>
      </c>
      <c r="C749" s="14">
        <v>69625</v>
      </c>
      <c r="D749" s="14" t="s">
        <v>28</v>
      </c>
      <c r="E749" s="14" t="s">
        <v>721</v>
      </c>
      <c r="F749" s="16">
        <v>11440.65</v>
      </c>
      <c r="G749" s="16">
        <v>0</v>
      </c>
      <c r="H749" s="16">
        <v>0</v>
      </c>
      <c r="I749" s="16">
        <v>0</v>
      </c>
      <c r="J749" s="16">
        <v>0</v>
      </c>
      <c r="K749" s="16">
        <v>0</v>
      </c>
      <c r="L749" s="16">
        <f t="shared" si="10"/>
        <v>11440.65</v>
      </c>
      <c r="M749" s="16">
        <v>0</v>
      </c>
      <c r="N749" s="16">
        <v>0</v>
      </c>
    </row>
    <row r="750" spans="2:14" ht="15">
      <c r="B750" s="15">
        <v>43</v>
      </c>
      <c r="C750" s="14">
        <v>69633</v>
      </c>
      <c r="D750" s="14" t="s">
        <v>28</v>
      </c>
      <c r="E750" s="14" t="s">
        <v>722</v>
      </c>
      <c r="F750" s="16">
        <v>772.92</v>
      </c>
      <c r="G750" s="16">
        <v>0</v>
      </c>
      <c r="H750" s="16">
        <v>0</v>
      </c>
      <c r="I750" s="16">
        <v>0</v>
      </c>
      <c r="J750" s="16">
        <v>0</v>
      </c>
      <c r="K750" s="16">
        <v>0</v>
      </c>
      <c r="L750" s="16">
        <f t="shared" si="10"/>
        <v>772.92</v>
      </c>
      <c r="M750" s="16">
        <v>0</v>
      </c>
      <c r="N750" s="16">
        <v>772.92</v>
      </c>
    </row>
    <row r="751" spans="2:14" ht="15">
      <c r="B751" s="15">
        <v>43</v>
      </c>
      <c r="C751" s="14">
        <v>69641</v>
      </c>
      <c r="D751" s="14" t="s">
        <v>19</v>
      </c>
      <c r="E751" s="14" t="s">
        <v>723</v>
      </c>
      <c r="F751" s="16">
        <v>10057.85</v>
      </c>
      <c r="G751" s="16">
        <v>0</v>
      </c>
      <c r="H751" s="16">
        <v>434.51</v>
      </c>
      <c r="I751" s="16">
        <v>0</v>
      </c>
      <c r="J751" s="16">
        <v>0</v>
      </c>
      <c r="K751" s="16">
        <v>0</v>
      </c>
      <c r="L751" s="16">
        <f t="shared" si="10"/>
        <v>10492.36</v>
      </c>
      <c r="M751" s="16">
        <v>0</v>
      </c>
      <c r="N751" s="16">
        <v>0</v>
      </c>
    </row>
    <row r="752" spans="2:14" ht="15">
      <c r="B752" s="15">
        <v>43</v>
      </c>
      <c r="C752" s="14">
        <v>69666</v>
      </c>
      <c r="D752" s="14" t="s">
        <v>19</v>
      </c>
      <c r="E752" s="14" t="s">
        <v>724</v>
      </c>
      <c r="F752" s="16">
        <v>29977.31</v>
      </c>
      <c r="G752" s="16">
        <v>0</v>
      </c>
      <c r="H752" s="16">
        <v>0</v>
      </c>
      <c r="I752" s="16">
        <v>0</v>
      </c>
      <c r="J752" s="16">
        <v>371.93</v>
      </c>
      <c r="K752" s="16">
        <v>0</v>
      </c>
      <c r="L752" s="16">
        <f t="shared" si="10"/>
        <v>30349.24</v>
      </c>
      <c r="M752" s="16">
        <v>0</v>
      </c>
      <c r="N752" s="16">
        <v>0</v>
      </c>
    </row>
    <row r="753" spans="2:14" ht="15">
      <c r="B753" s="15">
        <v>43</v>
      </c>
      <c r="C753" s="14">
        <v>69674</v>
      </c>
      <c r="D753" s="14" t="s">
        <v>19</v>
      </c>
      <c r="E753" s="14" t="s">
        <v>725</v>
      </c>
      <c r="F753" s="16">
        <v>13848.44</v>
      </c>
      <c r="G753" s="16">
        <v>0</v>
      </c>
      <c r="H753" s="16">
        <v>0</v>
      </c>
      <c r="I753" s="16">
        <v>0</v>
      </c>
      <c r="J753" s="16">
        <v>0</v>
      </c>
      <c r="K753" s="16">
        <v>0</v>
      </c>
      <c r="L753" s="16">
        <f aca="true" t="shared" si="11" ref="L753:L820">SUM(F753:K753)</f>
        <v>13848.44</v>
      </c>
      <c r="M753" s="16">
        <v>0</v>
      </c>
      <c r="N753" s="16">
        <v>0</v>
      </c>
    </row>
    <row r="754" spans="2:14" ht="15">
      <c r="B754" s="15">
        <v>43</v>
      </c>
      <c r="C754" s="14">
        <v>69682</v>
      </c>
      <c r="D754" s="14" t="s">
        <v>28</v>
      </c>
      <c r="E754" s="14" t="s">
        <v>726</v>
      </c>
      <c r="F754" s="16">
        <v>2283.82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f t="shared" si="11"/>
        <v>2283.82</v>
      </c>
      <c r="M754" s="16">
        <v>0</v>
      </c>
      <c r="N754" s="16">
        <v>0</v>
      </c>
    </row>
    <row r="755" spans="2:14" ht="15">
      <c r="B755" s="15">
        <v>43</v>
      </c>
      <c r="C755" s="14">
        <v>69690</v>
      </c>
      <c r="D755" s="14" t="s">
        <v>28</v>
      </c>
      <c r="E755" s="14" t="s">
        <v>727</v>
      </c>
      <c r="F755" s="16">
        <v>5788.59</v>
      </c>
      <c r="G755" s="16">
        <v>0</v>
      </c>
      <c r="H755" s="16">
        <v>0</v>
      </c>
      <c r="I755" s="16">
        <v>0</v>
      </c>
      <c r="J755" s="16">
        <v>0</v>
      </c>
      <c r="K755" s="16">
        <v>0</v>
      </c>
      <c r="L755" s="16">
        <f t="shared" si="11"/>
        <v>5788.59</v>
      </c>
      <c r="M755" s="16">
        <v>0</v>
      </c>
      <c r="N755" s="16">
        <v>0</v>
      </c>
    </row>
    <row r="756" spans="2:14" ht="15">
      <c r="B756" s="15">
        <v>43</v>
      </c>
      <c r="C756" s="14">
        <v>69708</v>
      </c>
      <c r="D756" s="14" t="s">
        <v>28</v>
      </c>
      <c r="E756" s="14" t="s">
        <v>728</v>
      </c>
      <c r="F756" s="16">
        <v>4286.19</v>
      </c>
      <c r="G756" s="16">
        <v>0</v>
      </c>
      <c r="H756" s="16">
        <v>0</v>
      </c>
      <c r="I756" s="16">
        <v>0</v>
      </c>
      <c r="J756" s="16">
        <v>0</v>
      </c>
      <c r="K756" s="16">
        <v>0</v>
      </c>
      <c r="L756" s="16">
        <f t="shared" si="11"/>
        <v>4286.19</v>
      </c>
      <c r="M756" s="16">
        <v>0</v>
      </c>
      <c r="N756" s="16">
        <v>0</v>
      </c>
    </row>
    <row r="757" spans="2:14" ht="15">
      <c r="B757" s="15">
        <v>43</v>
      </c>
      <c r="C757" s="14">
        <v>73387</v>
      </c>
      <c r="D757" s="14" t="s">
        <v>19</v>
      </c>
      <c r="E757" s="14" t="s">
        <v>729</v>
      </c>
      <c r="F757" s="16">
        <v>10650.81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f t="shared" si="11"/>
        <v>10650.81</v>
      </c>
      <c r="M757" s="16">
        <v>0</v>
      </c>
      <c r="N757" s="16">
        <v>0</v>
      </c>
    </row>
    <row r="758" spans="1:14" s="20" customFormat="1" ht="15.75">
      <c r="A758" s="17" t="s">
        <v>1033</v>
      </c>
      <c r="B758" s="18"/>
      <c r="C758" s="17"/>
      <c r="D758" s="17"/>
      <c r="E758" s="17"/>
      <c r="F758" s="19"/>
      <c r="G758" s="19"/>
      <c r="H758" s="19"/>
      <c r="I758" s="19"/>
      <c r="J758" s="19"/>
      <c r="K758" s="19"/>
      <c r="L758" s="19"/>
      <c r="M758" s="19"/>
      <c r="N758" s="19">
        <f>SUM(N726:N757)</f>
        <v>1813.2999999999997</v>
      </c>
    </row>
    <row r="759" spans="2:14" ht="15">
      <c r="B759" s="15">
        <v>44</v>
      </c>
      <c r="C759" s="14">
        <v>69732</v>
      </c>
      <c r="D759" s="14" t="s">
        <v>28</v>
      </c>
      <c r="E759" s="14" t="s">
        <v>730</v>
      </c>
      <c r="F759" s="16">
        <v>124.1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f t="shared" si="11"/>
        <v>124.1</v>
      </c>
      <c r="M759" s="16">
        <v>0</v>
      </c>
      <c r="N759" s="16">
        <v>124.1</v>
      </c>
    </row>
    <row r="760" spans="2:14" ht="15">
      <c r="B760" s="15">
        <v>44</v>
      </c>
      <c r="C760" s="14">
        <v>69757</v>
      </c>
      <c r="D760" s="14" t="s">
        <v>28</v>
      </c>
      <c r="E760" s="14" t="s">
        <v>731</v>
      </c>
      <c r="F760" s="16">
        <v>131.95</v>
      </c>
      <c r="G760" s="16">
        <v>0</v>
      </c>
      <c r="H760" s="16">
        <v>0</v>
      </c>
      <c r="I760" s="16">
        <v>0</v>
      </c>
      <c r="J760" s="16">
        <v>0</v>
      </c>
      <c r="K760" s="16">
        <v>0</v>
      </c>
      <c r="L760" s="16">
        <f t="shared" si="11"/>
        <v>131.95</v>
      </c>
      <c r="M760" s="16">
        <v>0</v>
      </c>
      <c r="N760" s="16">
        <v>131.95</v>
      </c>
    </row>
    <row r="761" spans="2:14" ht="15">
      <c r="B761" s="15">
        <v>44</v>
      </c>
      <c r="C761" s="14">
        <v>69765</v>
      </c>
      <c r="D761" s="14" t="s">
        <v>28</v>
      </c>
      <c r="E761" s="14" t="s">
        <v>732</v>
      </c>
      <c r="F761" s="16">
        <v>1846.4</v>
      </c>
      <c r="G761" s="16">
        <v>0</v>
      </c>
      <c r="H761" s="16">
        <v>0</v>
      </c>
      <c r="I761" s="16">
        <v>213.36</v>
      </c>
      <c r="J761" s="16">
        <v>0</v>
      </c>
      <c r="K761" s="16">
        <v>0</v>
      </c>
      <c r="L761" s="16">
        <f t="shared" si="11"/>
        <v>2059.76</v>
      </c>
      <c r="M761" s="16">
        <v>0</v>
      </c>
      <c r="N761" s="16">
        <v>0</v>
      </c>
    </row>
    <row r="762" spans="2:14" ht="15">
      <c r="B762" s="15">
        <v>44</v>
      </c>
      <c r="C762" s="14">
        <v>69773</v>
      </c>
      <c r="D762" s="14" t="s">
        <v>28</v>
      </c>
      <c r="E762" s="14" t="s">
        <v>733</v>
      </c>
      <c r="F762" s="16">
        <v>159.81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f t="shared" si="11"/>
        <v>159.81</v>
      </c>
      <c r="M762" s="16">
        <v>0</v>
      </c>
      <c r="N762" s="16">
        <v>159.81</v>
      </c>
    </row>
    <row r="763" spans="2:14" ht="15">
      <c r="B763" s="15">
        <v>44</v>
      </c>
      <c r="C763" s="14">
        <v>69781</v>
      </c>
      <c r="D763" s="14" t="s">
        <v>28</v>
      </c>
      <c r="E763" s="14" t="s">
        <v>734</v>
      </c>
      <c r="F763" s="16">
        <v>94.21</v>
      </c>
      <c r="G763" s="16">
        <v>0</v>
      </c>
      <c r="H763" s="16">
        <v>0</v>
      </c>
      <c r="I763" s="16">
        <v>0</v>
      </c>
      <c r="J763" s="16">
        <v>0</v>
      </c>
      <c r="K763" s="16">
        <v>0</v>
      </c>
      <c r="L763" s="16">
        <f t="shared" si="11"/>
        <v>94.21</v>
      </c>
      <c r="M763" s="16">
        <v>0</v>
      </c>
      <c r="N763" s="16">
        <v>94.21</v>
      </c>
    </row>
    <row r="764" spans="2:14" ht="15">
      <c r="B764" s="15">
        <v>44</v>
      </c>
      <c r="C764" s="14">
        <v>69799</v>
      </c>
      <c r="D764" s="14" t="s">
        <v>19</v>
      </c>
      <c r="E764" s="14" t="s">
        <v>735</v>
      </c>
      <c r="F764" s="16">
        <v>16793.73</v>
      </c>
      <c r="G764" s="16">
        <v>0</v>
      </c>
      <c r="H764" s="16">
        <v>0</v>
      </c>
      <c r="I764" s="16">
        <v>0</v>
      </c>
      <c r="J764" s="16">
        <v>1244.19</v>
      </c>
      <c r="K764" s="16">
        <v>0</v>
      </c>
      <c r="L764" s="16">
        <f t="shared" si="11"/>
        <v>18037.92</v>
      </c>
      <c r="M764" s="16">
        <v>0</v>
      </c>
      <c r="N764" s="16">
        <v>0</v>
      </c>
    </row>
    <row r="765" spans="2:14" ht="15">
      <c r="B765" s="15">
        <v>44</v>
      </c>
      <c r="C765" s="14">
        <v>69807</v>
      </c>
      <c r="D765" s="14" t="s">
        <v>19</v>
      </c>
      <c r="E765" s="14" t="s">
        <v>736</v>
      </c>
      <c r="F765" s="16">
        <v>2507.67</v>
      </c>
      <c r="G765" s="16">
        <v>0</v>
      </c>
      <c r="H765" s="16">
        <v>0</v>
      </c>
      <c r="I765" s="16">
        <v>0</v>
      </c>
      <c r="J765" s="16">
        <v>883.12</v>
      </c>
      <c r="K765" s="16">
        <v>0</v>
      </c>
      <c r="L765" s="16">
        <f t="shared" si="11"/>
        <v>3390.79</v>
      </c>
      <c r="M765" s="16">
        <v>0</v>
      </c>
      <c r="N765" s="16">
        <v>0</v>
      </c>
    </row>
    <row r="766" spans="2:14" ht="15">
      <c r="B766" s="15">
        <v>44</v>
      </c>
      <c r="C766" s="14">
        <v>69815</v>
      </c>
      <c r="D766" s="14" t="s">
        <v>28</v>
      </c>
      <c r="E766" s="14" t="s">
        <v>737</v>
      </c>
      <c r="F766" s="16">
        <v>2386.16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f t="shared" si="11"/>
        <v>2386.16</v>
      </c>
      <c r="M766" s="16">
        <v>0</v>
      </c>
      <c r="N766" s="16">
        <v>0</v>
      </c>
    </row>
    <row r="767" spans="2:14" ht="15">
      <c r="B767" s="15">
        <v>44</v>
      </c>
      <c r="C767" s="14">
        <v>69823</v>
      </c>
      <c r="D767" s="14" t="s">
        <v>52</v>
      </c>
      <c r="E767" s="14" t="s">
        <v>738</v>
      </c>
      <c r="F767" s="16">
        <v>4080.76</v>
      </c>
      <c r="G767" s="16">
        <v>0</v>
      </c>
      <c r="H767" s="16">
        <v>0</v>
      </c>
      <c r="I767" s="16">
        <v>65.39</v>
      </c>
      <c r="J767" s="16">
        <v>0</v>
      </c>
      <c r="K767" s="16">
        <v>0</v>
      </c>
      <c r="L767" s="16">
        <f t="shared" si="11"/>
        <v>4146.150000000001</v>
      </c>
      <c r="M767" s="16">
        <v>0</v>
      </c>
      <c r="N767" s="16">
        <v>0</v>
      </c>
    </row>
    <row r="768" spans="2:14" ht="15">
      <c r="B768" s="15">
        <v>44</v>
      </c>
      <c r="C768" s="14">
        <v>69849</v>
      </c>
      <c r="D768" s="14" t="s">
        <v>28</v>
      </c>
      <c r="E768" s="14" t="s">
        <v>739</v>
      </c>
      <c r="F768" s="16">
        <v>1622.25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6">
        <f t="shared" si="11"/>
        <v>1622.25</v>
      </c>
      <c r="M768" s="16">
        <v>0</v>
      </c>
      <c r="N768" s="16">
        <v>0</v>
      </c>
    </row>
    <row r="769" spans="2:14" ht="15">
      <c r="B769" s="15">
        <v>44</v>
      </c>
      <c r="C769" s="14">
        <v>75432</v>
      </c>
      <c r="D769" s="14" t="s">
        <v>19</v>
      </c>
      <c r="E769" s="14" t="s">
        <v>740</v>
      </c>
      <c r="F769" s="16">
        <v>2591.43</v>
      </c>
      <c r="G769" s="16">
        <v>0</v>
      </c>
      <c r="H769" s="16">
        <v>0</v>
      </c>
      <c r="I769" s="16">
        <v>0</v>
      </c>
      <c r="J769" s="16">
        <v>0</v>
      </c>
      <c r="K769" s="16">
        <v>0</v>
      </c>
      <c r="L769" s="16">
        <f t="shared" si="11"/>
        <v>2591.43</v>
      </c>
      <c r="M769" s="16">
        <v>0</v>
      </c>
      <c r="N769" s="16">
        <v>0</v>
      </c>
    </row>
    <row r="770" spans="1:14" s="20" customFormat="1" ht="15.75">
      <c r="A770" s="17" t="s">
        <v>1034</v>
      </c>
      <c r="B770" s="18"/>
      <c r="C770" s="17"/>
      <c r="D770" s="17"/>
      <c r="E770" s="17"/>
      <c r="F770" s="19"/>
      <c r="G770" s="19"/>
      <c r="H770" s="19"/>
      <c r="I770" s="19"/>
      <c r="J770" s="19"/>
      <c r="K770" s="19"/>
      <c r="L770" s="19"/>
      <c r="M770" s="19"/>
      <c r="N770" s="19">
        <f>SUM(N759:N769)</f>
        <v>510.06999999999994</v>
      </c>
    </row>
    <row r="771" spans="2:14" ht="15">
      <c r="B771" s="15">
        <v>45</v>
      </c>
      <c r="C771" s="14">
        <v>69856</v>
      </c>
      <c r="D771" s="14" t="s">
        <v>52</v>
      </c>
      <c r="E771" s="14" t="s">
        <v>741</v>
      </c>
      <c r="F771" s="16">
        <v>2138.24</v>
      </c>
      <c r="G771" s="16">
        <v>0</v>
      </c>
      <c r="H771" s="16">
        <v>0</v>
      </c>
      <c r="I771" s="16">
        <v>200.63</v>
      </c>
      <c r="J771" s="16">
        <v>0</v>
      </c>
      <c r="K771" s="16">
        <v>0</v>
      </c>
      <c r="L771" s="16">
        <f t="shared" si="11"/>
        <v>2338.87</v>
      </c>
      <c r="M771" s="16">
        <v>0</v>
      </c>
      <c r="N771" s="16">
        <v>0</v>
      </c>
    </row>
    <row r="772" spans="2:14" ht="15">
      <c r="B772" s="15">
        <v>45</v>
      </c>
      <c r="C772" s="14">
        <v>69872</v>
      </c>
      <c r="D772" s="14" t="s">
        <v>28</v>
      </c>
      <c r="E772" s="14" t="s">
        <v>742</v>
      </c>
      <c r="F772" s="16">
        <v>403.33</v>
      </c>
      <c r="G772" s="16">
        <v>0</v>
      </c>
      <c r="H772" s="16">
        <v>0</v>
      </c>
      <c r="I772" s="16">
        <v>0</v>
      </c>
      <c r="J772" s="16">
        <v>0</v>
      </c>
      <c r="K772" s="16">
        <v>0</v>
      </c>
      <c r="L772" s="16">
        <f t="shared" si="11"/>
        <v>403.33</v>
      </c>
      <c r="M772" s="16">
        <v>0</v>
      </c>
      <c r="N772" s="16">
        <v>403.33</v>
      </c>
    </row>
    <row r="773" spans="2:14" ht="15">
      <c r="B773" s="15">
        <v>45</v>
      </c>
      <c r="C773" s="14">
        <v>69880</v>
      </c>
      <c r="D773" s="14" t="s">
        <v>28</v>
      </c>
      <c r="E773" s="14" t="s">
        <v>743</v>
      </c>
      <c r="F773" s="16">
        <v>279.29</v>
      </c>
      <c r="G773" s="16">
        <v>0</v>
      </c>
      <c r="H773" s="16">
        <v>0</v>
      </c>
      <c r="I773" s="16">
        <v>0</v>
      </c>
      <c r="J773" s="16">
        <v>0</v>
      </c>
      <c r="K773" s="16">
        <v>0</v>
      </c>
      <c r="L773" s="16">
        <f t="shared" si="11"/>
        <v>279.29</v>
      </c>
      <c r="M773" s="16">
        <v>0</v>
      </c>
      <c r="N773" s="16">
        <v>279.29</v>
      </c>
    </row>
    <row r="774" spans="2:14" ht="15">
      <c r="B774" s="15">
        <v>45</v>
      </c>
      <c r="C774" s="14">
        <v>69914</v>
      </c>
      <c r="D774" s="14" t="s">
        <v>28</v>
      </c>
      <c r="E774" s="14" t="s">
        <v>744</v>
      </c>
      <c r="F774" s="16">
        <v>1403.07</v>
      </c>
      <c r="G774" s="16">
        <v>0</v>
      </c>
      <c r="H774" s="16">
        <v>0</v>
      </c>
      <c r="I774" s="16">
        <v>24.44</v>
      </c>
      <c r="J774" s="16">
        <v>0</v>
      </c>
      <c r="K774" s="16">
        <v>0</v>
      </c>
      <c r="L774" s="16">
        <f t="shared" si="11"/>
        <v>1427.51</v>
      </c>
      <c r="M774" s="16">
        <v>0</v>
      </c>
      <c r="N774" s="16">
        <v>0</v>
      </c>
    </row>
    <row r="775" spans="2:14" ht="15">
      <c r="B775" s="15">
        <v>45</v>
      </c>
      <c r="C775" s="14">
        <v>69922</v>
      </c>
      <c r="D775" s="14" t="s">
        <v>28</v>
      </c>
      <c r="E775" s="14" t="s">
        <v>745</v>
      </c>
      <c r="F775" s="16">
        <v>67.36</v>
      </c>
      <c r="G775" s="16">
        <v>0</v>
      </c>
      <c r="H775" s="16">
        <v>0</v>
      </c>
      <c r="I775" s="16">
        <v>0</v>
      </c>
      <c r="J775" s="16">
        <v>0</v>
      </c>
      <c r="K775" s="16">
        <v>0</v>
      </c>
      <c r="L775" s="16">
        <f t="shared" si="11"/>
        <v>67.36</v>
      </c>
      <c r="M775" s="16">
        <v>0</v>
      </c>
      <c r="N775" s="16">
        <v>67.36</v>
      </c>
    </row>
    <row r="776" spans="2:14" ht="15">
      <c r="B776" s="15">
        <v>45</v>
      </c>
      <c r="C776" s="14">
        <v>69948</v>
      </c>
      <c r="D776" s="14" t="s">
        <v>28</v>
      </c>
      <c r="E776" s="14" t="s">
        <v>746</v>
      </c>
      <c r="F776" s="16">
        <v>958.33</v>
      </c>
      <c r="G776" s="16">
        <v>0</v>
      </c>
      <c r="H776" s="16">
        <v>0</v>
      </c>
      <c r="I776" s="16">
        <v>0</v>
      </c>
      <c r="J776" s="16">
        <v>0</v>
      </c>
      <c r="K776" s="16">
        <v>0</v>
      </c>
      <c r="L776" s="16">
        <f t="shared" si="11"/>
        <v>958.33</v>
      </c>
      <c r="M776" s="16">
        <v>0</v>
      </c>
      <c r="N776" s="16">
        <v>0</v>
      </c>
    </row>
    <row r="777" spans="2:14" ht="15">
      <c r="B777" s="15">
        <v>45</v>
      </c>
      <c r="C777" s="14">
        <v>69955</v>
      </c>
      <c r="D777" s="14" t="s">
        <v>28</v>
      </c>
      <c r="E777" s="14" t="s">
        <v>747</v>
      </c>
      <c r="F777" s="16">
        <v>1128.07</v>
      </c>
      <c r="G777" s="16">
        <v>0</v>
      </c>
      <c r="H777" s="16">
        <v>0</v>
      </c>
      <c r="I777" s="16">
        <v>0</v>
      </c>
      <c r="J777" s="16">
        <v>0</v>
      </c>
      <c r="K777" s="16">
        <v>0</v>
      </c>
      <c r="L777" s="16">
        <f t="shared" si="11"/>
        <v>1128.07</v>
      </c>
      <c r="M777" s="16">
        <v>0</v>
      </c>
      <c r="N777" s="16">
        <v>0</v>
      </c>
    </row>
    <row r="778" spans="2:14" ht="15">
      <c r="B778" s="15">
        <v>45</v>
      </c>
      <c r="C778" s="14">
        <v>69971</v>
      </c>
      <c r="D778" s="14" t="s">
        <v>28</v>
      </c>
      <c r="E778" s="14" t="s">
        <v>748</v>
      </c>
      <c r="F778" s="16">
        <v>3314.31</v>
      </c>
      <c r="G778" s="16">
        <v>0</v>
      </c>
      <c r="H778" s="16">
        <v>0</v>
      </c>
      <c r="I778" s="16">
        <v>0</v>
      </c>
      <c r="J778" s="16">
        <v>0</v>
      </c>
      <c r="K778" s="16">
        <v>0</v>
      </c>
      <c r="L778" s="16">
        <f t="shared" si="11"/>
        <v>3314.31</v>
      </c>
      <c r="M778" s="16">
        <v>0</v>
      </c>
      <c r="N778" s="16">
        <v>0</v>
      </c>
    </row>
    <row r="779" spans="2:14" ht="15">
      <c r="B779" s="15">
        <v>45</v>
      </c>
      <c r="C779" s="14">
        <v>69989</v>
      </c>
      <c r="D779" s="14" t="s">
        <v>19</v>
      </c>
      <c r="E779" s="14" t="s">
        <v>749</v>
      </c>
      <c r="F779" s="16">
        <v>1184.06</v>
      </c>
      <c r="G779" s="16">
        <v>0</v>
      </c>
      <c r="H779" s="16">
        <v>0</v>
      </c>
      <c r="I779" s="16">
        <v>0</v>
      </c>
      <c r="J779" s="16">
        <v>0</v>
      </c>
      <c r="K779" s="16">
        <v>0</v>
      </c>
      <c r="L779" s="16">
        <f t="shared" si="11"/>
        <v>1184.06</v>
      </c>
      <c r="M779" s="16">
        <v>0</v>
      </c>
      <c r="N779" s="16">
        <v>1184.06</v>
      </c>
    </row>
    <row r="780" spans="2:14" ht="15">
      <c r="B780" s="15">
        <v>45</v>
      </c>
      <c r="C780" s="14">
        <v>69997</v>
      </c>
      <c r="D780" s="14" t="s">
        <v>28</v>
      </c>
      <c r="E780" s="14" t="s">
        <v>750</v>
      </c>
      <c r="F780" s="16">
        <v>18.97</v>
      </c>
      <c r="G780" s="16">
        <v>0</v>
      </c>
      <c r="H780" s="16">
        <v>0</v>
      </c>
      <c r="I780" s="16">
        <v>0</v>
      </c>
      <c r="J780" s="16">
        <v>0</v>
      </c>
      <c r="K780" s="16">
        <v>0</v>
      </c>
      <c r="L780" s="16">
        <f t="shared" si="11"/>
        <v>18.97</v>
      </c>
      <c r="M780" s="16">
        <v>0</v>
      </c>
      <c r="N780" s="16">
        <v>18.97</v>
      </c>
    </row>
    <row r="781" spans="2:14" ht="15">
      <c r="B781" s="15">
        <v>45</v>
      </c>
      <c r="C781" s="14">
        <v>70003</v>
      </c>
      <c r="D781" s="14" t="s">
        <v>28</v>
      </c>
      <c r="E781" s="14" t="s">
        <v>751</v>
      </c>
      <c r="F781" s="16">
        <v>577.83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f t="shared" si="11"/>
        <v>577.83</v>
      </c>
      <c r="M781" s="16">
        <v>0</v>
      </c>
      <c r="N781" s="16">
        <v>577.83</v>
      </c>
    </row>
    <row r="782" spans="2:14" ht="15">
      <c r="B782" s="15">
        <v>45</v>
      </c>
      <c r="C782" s="14">
        <v>70011</v>
      </c>
      <c r="D782" s="14" t="s">
        <v>28</v>
      </c>
      <c r="E782" s="14" t="s">
        <v>752</v>
      </c>
      <c r="F782" s="16">
        <v>574.79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f t="shared" si="11"/>
        <v>574.79</v>
      </c>
      <c r="M782" s="16">
        <v>0</v>
      </c>
      <c r="N782" s="16">
        <v>574.79</v>
      </c>
    </row>
    <row r="783" spans="2:14" ht="15">
      <c r="B783" s="15">
        <v>45</v>
      </c>
      <c r="C783" s="14">
        <v>70029</v>
      </c>
      <c r="D783" s="14" t="s">
        <v>28</v>
      </c>
      <c r="E783" s="14" t="s">
        <v>753</v>
      </c>
      <c r="F783" s="16">
        <v>87.67</v>
      </c>
      <c r="G783" s="16">
        <v>0</v>
      </c>
      <c r="H783" s="16">
        <v>0</v>
      </c>
      <c r="I783" s="16">
        <v>0</v>
      </c>
      <c r="J783" s="16">
        <v>0</v>
      </c>
      <c r="K783" s="16">
        <v>0</v>
      </c>
      <c r="L783" s="16">
        <f t="shared" si="11"/>
        <v>87.67</v>
      </c>
      <c r="M783" s="16">
        <v>0</v>
      </c>
      <c r="N783" s="16">
        <v>87.67</v>
      </c>
    </row>
    <row r="784" spans="2:14" ht="15">
      <c r="B784" s="15">
        <v>45</v>
      </c>
      <c r="C784" s="14">
        <v>70037</v>
      </c>
      <c r="D784" s="14" t="s">
        <v>28</v>
      </c>
      <c r="E784" s="14" t="s">
        <v>754</v>
      </c>
      <c r="F784" s="16">
        <v>13.32</v>
      </c>
      <c r="G784" s="16">
        <v>0</v>
      </c>
      <c r="H784" s="16">
        <v>0</v>
      </c>
      <c r="I784" s="16">
        <v>0</v>
      </c>
      <c r="J784" s="16">
        <v>0</v>
      </c>
      <c r="K784" s="16">
        <v>0</v>
      </c>
      <c r="L784" s="16">
        <f t="shared" si="11"/>
        <v>13.32</v>
      </c>
      <c r="M784" s="16">
        <v>0</v>
      </c>
      <c r="N784" s="16">
        <v>13.32</v>
      </c>
    </row>
    <row r="785" spans="2:14" ht="15">
      <c r="B785" s="15">
        <v>45</v>
      </c>
      <c r="C785" s="14">
        <v>70045</v>
      </c>
      <c r="D785" s="14" t="s">
        <v>28</v>
      </c>
      <c r="E785" s="14" t="s">
        <v>755</v>
      </c>
      <c r="F785" s="16">
        <v>365.95</v>
      </c>
      <c r="G785" s="16">
        <v>0</v>
      </c>
      <c r="H785" s="16">
        <v>0</v>
      </c>
      <c r="I785" s="16">
        <v>0</v>
      </c>
      <c r="J785" s="16">
        <v>0</v>
      </c>
      <c r="K785" s="16">
        <v>0</v>
      </c>
      <c r="L785" s="16">
        <f t="shared" si="11"/>
        <v>365.95</v>
      </c>
      <c r="M785" s="16">
        <v>0</v>
      </c>
      <c r="N785" s="16">
        <v>365.95</v>
      </c>
    </row>
    <row r="786" spans="2:14" ht="15">
      <c r="B786" s="15">
        <v>45</v>
      </c>
      <c r="C786" s="14">
        <v>70052</v>
      </c>
      <c r="D786" s="14" t="s">
        <v>28</v>
      </c>
      <c r="E786" s="14" t="s">
        <v>756</v>
      </c>
      <c r="F786" s="16">
        <v>195.9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f t="shared" si="11"/>
        <v>195.9</v>
      </c>
      <c r="M786" s="16">
        <v>0</v>
      </c>
      <c r="N786" s="16">
        <v>195.9</v>
      </c>
    </row>
    <row r="787" spans="2:14" ht="15">
      <c r="B787" s="15">
        <v>45</v>
      </c>
      <c r="C787" s="14">
        <v>70078</v>
      </c>
      <c r="D787" s="14" t="s">
        <v>28</v>
      </c>
      <c r="E787" s="14" t="s">
        <v>757</v>
      </c>
      <c r="F787" s="16">
        <v>310.17</v>
      </c>
      <c r="G787" s="16">
        <v>0</v>
      </c>
      <c r="H787" s="16">
        <v>0</v>
      </c>
      <c r="I787" s="16">
        <v>0</v>
      </c>
      <c r="J787" s="16">
        <v>0</v>
      </c>
      <c r="K787" s="16">
        <v>0</v>
      </c>
      <c r="L787" s="16">
        <f t="shared" si="11"/>
        <v>310.17</v>
      </c>
      <c r="M787" s="16">
        <v>0</v>
      </c>
      <c r="N787" s="16">
        <v>310.17</v>
      </c>
    </row>
    <row r="788" spans="2:14" ht="15">
      <c r="B788" s="15">
        <v>45</v>
      </c>
      <c r="C788" s="14">
        <v>70086</v>
      </c>
      <c r="D788" s="14" t="s">
        <v>28</v>
      </c>
      <c r="E788" s="14" t="s">
        <v>758</v>
      </c>
      <c r="F788" s="16">
        <v>55.97</v>
      </c>
      <c r="G788" s="16">
        <v>0</v>
      </c>
      <c r="H788" s="16">
        <v>0</v>
      </c>
      <c r="I788" s="16">
        <v>0</v>
      </c>
      <c r="J788" s="16">
        <v>0</v>
      </c>
      <c r="K788" s="16">
        <v>0</v>
      </c>
      <c r="L788" s="16">
        <f t="shared" si="11"/>
        <v>55.97</v>
      </c>
      <c r="M788" s="16">
        <v>0</v>
      </c>
      <c r="N788" s="16">
        <v>55.97</v>
      </c>
    </row>
    <row r="789" spans="2:14" ht="15">
      <c r="B789" s="15">
        <v>45</v>
      </c>
      <c r="C789" s="14">
        <v>70094</v>
      </c>
      <c r="D789" s="14" t="s">
        <v>28</v>
      </c>
      <c r="E789" s="14" t="s">
        <v>759</v>
      </c>
      <c r="F789" s="16">
        <v>671.21</v>
      </c>
      <c r="G789" s="16">
        <v>0</v>
      </c>
      <c r="H789" s="16">
        <v>0</v>
      </c>
      <c r="I789" s="16">
        <v>0</v>
      </c>
      <c r="J789" s="16">
        <v>0</v>
      </c>
      <c r="K789" s="16">
        <v>0</v>
      </c>
      <c r="L789" s="16">
        <f t="shared" si="11"/>
        <v>671.21</v>
      </c>
      <c r="M789" s="16">
        <v>0</v>
      </c>
      <c r="N789" s="16">
        <v>671.21</v>
      </c>
    </row>
    <row r="790" spans="2:14" ht="15">
      <c r="B790" s="15">
        <v>45</v>
      </c>
      <c r="C790" s="14">
        <v>70110</v>
      </c>
      <c r="D790" s="14" t="s">
        <v>28</v>
      </c>
      <c r="E790" s="14" t="s">
        <v>760</v>
      </c>
      <c r="F790" s="16">
        <v>3175.67</v>
      </c>
      <c r="G790" s="16">
        <v>0</v>
      </c>
      <c r="H790" s="16">
        <v>0</v>
      </c>
      <c r="I790" s="16">
        <v>357.86</v>
      </c>
      <c r="J790" s="16">
        <v>0</v>
      </c>
      <c r="K790" s="16">
        <v>0</v>
      </c>
      <c r="L790" s="16">
        <f t="shared" si="11"/>
        <v>3533.53</v>
      </c>
      <c r="M790" s="16">
        <v>0</v>
      </c>
      <c r="N790" s="16">
        <v>0</v>
      </c>
    </row>
    <row r="791" spans="2:14" ht="15">
      <c r="B791" s="15">
        <v>45</v>
      </c>
      <c r="C791" s="14">
        <v>70128</v>
      </c>
      <c r="D791" s="14" t="s">
        <v>28</v>
      </c>
      <c r="E791" s="14" t="s">
        <v>761</v>
      </c>
      <c r="F791" s="16">
        <v>129.04</v>
      </c>
      <c r="G791" s="16">
        <v>0</v>
      </c>
      <c r="H791" s="16">
        <v>0</v>
      </c>
      <c r="I791" s="16">
        <v>0</v>
      </c>
      <c r="J791" s="16">
        <v>0</v>
      </c>
      <c r="K791" s="16">
        <v>0</v>
      </c>
      <c r="L791" s="16">
        <f t="shared" si="11"/>
        <v>129.04</v>
      </c>
      <c r="M791" s="16">
        <v>0</v>
      </c>
      <c r="N791" s="16">
        <v>129.04</v>
      </c>
    </row>
    <row r="792" spans="2:14" ht="15">
      <c r="B792" s="15">
        <v>45</v>
      </c>
      <c r="C792" s="14">
        <v>70136</v>
      </c>
      <c r="D792" s="14" t="s">
        <v>52</v>
      </c>
      <c r="E792" s="14" t="s">
        <v>762</v>
      </c>
      <c r="F792" s="16">
        <v>5635.73</v>
      </c>
      <c r="G792" s="16">
        <v>0</v>
      </c>
      <c r="H792" s="16">
        <v>0</v>
      </c>
      <c r="I792" s="16">
        <v>1032.24</v>
      </c>
      <c r="J792" s="16">
        <v>0</v>
      </c>
      <c r="K792" s="16">
        <v>0</v>
      </c>
      <c r="L792" s="16">
        <f t="shared" si="11"/>
        <v>6667.969999999999</v>
      </c>
      <c r="M792" s="16">
        <v>0</v>
      </c>
      <c r="N792" s="16">
        <v>0</v>
      </c>
    </row>
    <row r="793" spans="2:14" ht="15">
      <c r="B793" s="15">
        <v>45</v>
      </c>
      <c r="C793" s="14">
        <v>70169</v>
      </c>
      <c r="D793" s="14" t="s">
        <v>28</v>
      </c>
      <c r="E793" s="14" t="s">
        <v>763</v>
      </c>
      <c r="F793" s="16">
        <v>34.16</v>
      </c>
      <c r="G793" s="16">
        <v>0</v>
      </c>
      <c r="H793" s="16">
        <v>0</v>
      </c>
      <c r="I793" s="16">
        <v>0</v>
      </c>
      <c r="J793" s="16">
        <v>0</v>
      </c>
      <c r="K793" s="16">
        <v>0</v>
      </c>
      <c r="L793" s="16">
        <f t="shared" si="11"/>
        <v>34.16</v>
      </c>
      <c r="M793" s="16">
        <v>0</v>
      </c>
      <c r="N793" s="16">
        <v>34.16</v>
      </c>
    </row>
    <row r="794" spans="2:14" ht="15">
      <c r="B794" s="15">
        <v>45</v>
      </c>
      <c r="C794" s="14">
        <v>73700</v>
      </c>
      <c r="D794" s="14" t="s">
        <v>28</v>
      </c>
      <c r="E794" s="14" t="s">
        <v>764</v>
      </c>
      <c r="F794" s="16">
        <v>65.64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f t="shared" si="11"/>
        <v>65.64</v>
      </c>
      <c r="M794" s="16">
        <v>0</v>
      </c>
      <c r="N794" s="16">
        <v>65.64</v>
      </c>
    </row>
    <row r="795" spans="2:14" ht="15">
      <c r="B795" s="15">
        <v>45</v>
      </c>
      <c r="C795" s="14">
        <v>75267</v>
      </c>
      <c r="D795" s="14" t="s">
        <v>19</v>
      </c>
      <c r="E795" s="14" t="s">
        <v>765</v>
      </c>
      <c r="F795" s="16">
        <v>2898.91</v>
      </c>
      <c r="G795" s="16">
        <v>0</v>
      </c>
      <c r="H795" s="16">
        <v>0</v>
      </c>
      <c r="I795" s="16">
        <v>0</v>
      </c>
      <c r="J795" s="16">
        <v>201.08</v>
      </c>
      <c r="K795" s="16">
        <v>0</v>
      </c>
      <c r="L795" s="16">
        <f t="shared" si="11"/>
        <v>3099.99</v>
      </c>
      <c r="M795" s="16">
        <v>0</v>
      </c>
      <c r="N795" s="16">
        <v>0</v>
      </c>
    </row>
    <row r="796" spans="1:14" s="20" customFormat="1" ht="15.75">
      <c r="A796" s="17" t="s">
        <v>1035</v>
      </c>
      <c r="B796" s="18"/>
      <c r="C796" s="17"/>
      <c r="D796" s="17"/>
      <c r="E796" s="17"/>
      <c r="F796" s="19"/>
      <c r="G796" s="19"/>
      <c r="H796" s="19"/>
      <c r="I796" s="19"/>
      <c r="J796" s="19"/>
      <c r="K796" s="19"/>
      <c r="L796" s="19"/>
      <c r="M796" s="19"/>
      <c r="N796" s="19">
        <f>SUM(N771:N795)</f>
        <v>5034.660000000001</v>
      </c>
    </row>
    <row r="797" spans="2:14" ht="15">
      <c r="B797" s="15">
        <v>46</v>
      </c>
      <c r="C797" s="14">
        <v>70177</v>
      </c>
      <c r="D797" s="14" t="s">
        <v>19</v>
      </c>
      <c r="E797" s="14" t="s">
        <v>766</v>
      </c>
      <c r="F797" s="16">
        <v>475.77</v>
      </c>
      <c r="G797" s="16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f t="shared" si="11"/>
        <v>475.77</v>
      </c>
      <c r="M797" s="16">
        <v>0</v>
      </c>
      <c r="N797" s="16">
        <v>475.77</v>
      </c>
    </row>
    <row r="798" spans="1:14" s="20" customFormat="1" ht="15.75">
      <c r="A798" s="17" t="s">
        <v>1036</v>
      </c>
      <c r="B798" s="18"/>
      <c r="C798" s="17"/>
      <c r="D798" s="17"/>
      <c r="E798" s="17"/>
      <c r="F798" s="19"/>
      <c r="G798" s="19"/>
      <c r="H798" s="19"/>
      <c r="I798" s="19"/>
      <c r="J798" s="19"/>
      <c r="K798" s="19"/>
      <c r="L798" s="19"/>
      <c r="M798" s="19"/>
      <c r="N798" s="19">
        <f>N797</f>
        <v>475.77</v>
      </c>
    </row>
    <row r="799" spans="2:14" ht="15">
      <c r="B799" s="15">
        <v>47</v>
      </c>
      <c r="C799" s="14">
        <v>70185</v>
      </c>
      <c r="D799" s="14" t="s">
        <v>28</v>
      </c>
      <c r="E799" s="14" t="s">
        <v>767</v>
      </c>
      <c r="F799" s="16">
        <v>102.36</v>
      </c>
      <c r="G799" s="16">
        <v>0</v>
      </c>
      <c r="H799" s="16">
        <v>0</v>
      </c>
      <c r="I799" s="16">
        <v>0</v>
      </c>
      <c r="J799" s="16">
        <v>0</v>
      </c>
      <c r="K799" s="16">
        <v>0</v>
      </c>
      <c r="L799" s="16">
        <f t="shared" si="11"/>
        <v>102.36</v>
      </c>
      <c r="M799" s="16">
        <v>0</v>
      </c>
      <c r="N799" s="16">
        <v>102.36</v>
      </c>
    </row>
    <row r="800" spans="2:14" ht="15">
      <c r="B800" s="15">
        <v>47</v>
      </c>
      <c r="C800" s="14">
        <v>70193</v>
      </c>
      <c r="D800" s="14" t="s">
        <v>28</v>
      </c>
      <c r="E800" s="14" t="s">
        <v>768</v>
      </c>
      <c r="F800" s="16">
        <v>9.88</v>
      </c>
      <c r="G800" s="16">
        <v>0</v>
      </c>
      <c r="H800" s="16">
        <v>0</v>
      </c>
      <c r="I800" s="16">
        <v>0</v>
      </c>
      <c r="J800" s="16">
        <v>0</v>
      </c>
      <c r="K800" s="16">
        <v>0</v>
      </c>
      <c r="L800" s="16">
        <f t="shared" si="11"/>
        <v>9.88</v>
      </c>
      <c r="M800" s="16">
        <v>0</v>
      </c>
      <c r="N800" s="16">
        <v>9.88</v>
      </c>
    </row>
    <row r="801" spans="2:14" ht="15">
      <c r="B801" s="15">
        <v>47</v>
      </c>
      <c r="C801" s="14">
        <v>70201</v>
      </c>
      <c r="D801" s="14" t="s">
        <v>28</v>
      </c>
      <c r="E801" s="14" t="s">
        <v>769</v>
      </c>
      <c r="F801" s="16">
        <v>143.75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f t="shared" si="11"/>
        <v>143.75</v>
      </c>
      <c r="M801" s="16">
        <v>0</v>
      </c>
      <c r="N801" s="16">
        <v>143.75</v>
      </c>
    </row>
    <row r="802" spans="2:14" ht="15">
      <c r="B802" s="15">
        <v>47</v>
      </c>
      <c r="C802" s="14">
        <v>70227</v>
      </c>
      <c r="D802" s="14" t="s">
        <v>28</v>
      </c>
      <c r="E802" s="14" t="s">
        <v>770</v>
      </c>
      <c r="F802" s="16">
        <v>45.32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f t="shared" si="11"/>
        <v>45.32</v>
      </c>
      <c r="M802" s="16">
        <v>0</v>
      </c>
      <c r="N802" s="16">
        <v>45.32</v>
      </c>
    </row>
    <row r="803" spans="2:14" ht="15">
      <c r="B803" s="15">
        <v>47</v>
      </c>
      <c r="C803" s="14">
        <v>70243</v>
      </c>
      <c r="D803" s="14" t="s">
        <v>28</v>
      </c>
      <c r="E803" s="14" t="s">
        <v>771</v>
      </c>
      <c r="F803" s="16">
        <v>168.46</v>
      </c>
      <c r="G803" s="16">
        <v>0</v>
      </c>
      <c r="H803" s="16">
        <v>0</v>
      </c>
      <c r="I803" s="16">
        <v>0</v>
      </c>
      <c r="J803" s="16">
        <v>0</v>
      </c>
      <c r="K803" s="16">
        <v>0</v>
      </c>
      <c r="L803" s="16">
        <f t="shared" si="11"/>
        <v>168.46</v>
      </c>
      <c r="M803" s="16">
        <v>0</v>
      </c>
      <c r="N803" s="16">
        <v>168.46</v>
      </c>
    </row>
    <row r="804" spans="2:14" ht="15">
      <c r="B804" s="15">
        <v>47</v>
      </c>
      <c r="C804" s="14">
        <v>70250</v>
      </c>
      <c r="D804" s="14" t="s">
        <v>52</v>
      </c>
      <c r="E804" s="14" t="s">
        <v>772</v>
      </c>
      <c r="F804" s="16">
        <v>102.29</v>
      </c>
      <c r="G804" s="16">
        <v>0</v>
      </c>
      <c r="H804" s="16">
        <v>0</v>
      </c>
      <c r="I804" s="16">
        <v>0</v>
      </c>
      <c r="J804" s="16">
        <v>0</v>
      </c>
      <c r="K804" s="16">
        <v>0</v>
      </c>
      <c r="L804" s="16">
        <f t="shared" si="11"/>
        <v>102.29</v>
      </c>
      <c r="M804" s="16">
        <v>0</v>
      </c>
      <c r="N804" s="16">
        <v>102.29</v>
      </c>
    </row>
    <row r="805" spans="2:14" ht="15">
      <c r="B805" s="15">
        <v>47</v>
      </c>
      <c r="C805" s="14">
        <v>70268</v>
      </c>
      <c r="D805" s="14" t="s">
        <v>28</v>
      </c>
      <c r="E805" s="14" t="s">
        <v>773</v>
      </c>
      <c r="F805" s="16">
        <v>198.05</v>
      </c>
      <c r="G805" s="16">
        <v>0</v>
      </c>
      <c r="H805" s="16">
        <v>0</v>
      </c>
      <c r="I805" s="16">
        <v>19.34</v>
      </c>
      <c r="J805" s="16">
        <v>0</v>
      </c>
      <c r="K805" s="16">
        <v>0</v>
      </c>
      <c r="L805" s="16">
        <f t="shared" si="11"/>
        <v>217.39000000000001</v>
      </c>
      <c r="M805" s="16">
        <v>0</v>
      </c>
      <c r="N805" s="16">
        <v>217.39</v>
      </c>
    </row>
    <row r="806" spans="2:14" ht="15">
      <c r="B806" s="15">
        <v>47</v>
      </c>
      <c r="C806" s="14">
        <v>70276</v>
      </c>
      <c r="D806" s="14" t="s">
        <v>52</v>
      </c>
      <c r="E806" s="14" t="s">
        <v>774</v>
      </c>
      <c r="F806" s="16">
        <v>339.59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f t="shared" si="11"/>
        <v>339.59</v>
      </c>
      <c r="M806" s="16">
        <v>0</v>
      </c>
      <c r="N806" s="16">
        <v>0</v>
      </c>
    </row>
    <row r="807" spans="2:14" ht="15">
      <c r="B807" s="15">
        <v>47</v>
      </c>
      <c r="C807" s="14">
        <v>70292</v>
      </c>
      <c r="D807" s="14" t="s">
        <v>28</v>
      </c>
      <c r="E807" s="14" t="s">
        <v>775</v>
      </c>
      <c r="F807" s="16">
        <v>10.83</v>
      </c>
      <c r="G807" s="16">
        <v>0</v>
      </c>
      <c r="H807" s="16">
        <v>0</v>
      </c>
      <c r="I807" s="16">
        <v>0</v>
      </c>
      <c r="J807" s="16">
        <v>0</v>
      </c>
      <c r="K807" s="16">
        <v>0</v>
      </c>
      <c r="L807" s="16">
        <f t="shared" si="11"/>
        <v>10.83</v>
      </c>
      <c r="M807" s="16">
        <v>0</v>
      </c>
      <c r="N807" s="16">
        <v>10.83</v>
      </c>
    </row>
    <row r="808" spans="2:14" ht="15">
      <c r="B808" s="15">
        <v>47</v>
      </c>
      <c r="C808" s="14">
        <v>70300</v>
      </c>
      <c r="D808" s="14" t="s">
        <v>28</v>
      </c>
      <c r="E808" s="14" t="s">
        <v>776</v>
      </c>
      <c r="F808" s="16">
        <v>135.07</v>
      </c>
      <c r="G808" s="16">
        <v>0</v>
      </c>
      <c r="H808" s="16">
        <v>0</v>
      </c>
      <c r="I808" s="16">
        <v>0</v>
      </c>
      <c r="J808" s="16">
        <v>0</v>
      </c>
      <c r="K808" s="16">
        <v>0</v>
      </c>
      <c r="L808" s="16">
        <f t="shared" si="11"/>
        <v>135.07</v>
      </c>
      <c r="M808" s="16">
        <v>0</v>
      </c>
      <c r="N808" s="16">
        <v>135.07</v>
      </c>
    </row>
    <row r="809" spans="2:14" ht="15">
      <c r="B809" s="15">
        <v>47</v>
      </c>
      <c r="C809" s="14">
        <v>70318</v>
      </c>
      <c r="D809" s="14" t="s">
        <v>28</v>
      </c>
      <c r="E809" s="14" t="s">
        <v>777</v>
      </c>
      <c r="F809" s="16">
        <v>53.99</v>
      </c>
      <c r="G809" s="16">
        <v>0</v>
      </c>
      <c r="H809" s="16">
        <v>0</v>
      </c>
      <c r="I809" s="16">
        <v>0</v>
      </c>
      <c r="J809" s="16">
        <v>0</v>
      </c>
      <c r="K809" s="16">
        <v>0</v>
      </c>
      <c r="L809" s="16">
        <f t="shared" si="11"/>
        <v>53.99</v>
      </c>
      <c r="M809" s="16">
        <v>0</v>
      </c>
      <c r="N809" s="16">
        <v>53.99</v>
      </c>
    </row>
    <row r="810" spans="2:14" ht="15">
      <c r="B810" s="15">
        <v>47</v>
      </c>
      <c r="C810" s="14">
        <v>70326</v>
      </c>
      <c r="D810" s="14" t="s">
        <v>28</v>
      </c>
      <c r="E810" s="14" t="s">
        <v>778</v>
      </c>
      <c r="F810" s="16">
        <v>133.78</v>
      </c>
      <c r="G810" s="16">
        <v>0</v>
      </c>
      <c r="H810" s="16">
        <v>0</v>
      </c>
      <c r="I810" s="16">
        <v>0</v>
      </c>
      <c r="J810" s="16">
        <v>0</v>
      </c>
      <c r="K810" s="16">
        <v>0</v>
      </c>
      <c r="L810" s="16">
        <f t="shared" si="11"/>
        <v>133.78</v>
      </c>
      <c r="M810" s="16">
        <v>0</v>
      </c>
      <c r="N810" s="16">
        <v>133.78</v>
      </c>
    </row>
    <row r="811" spans="2:14" ht="15">
      <c r="B811" s="15">
        <v>47</v>
      </c>
      <c r="C811" s="14">
        <v>70334</v>
      </c>
      <c r="D811" s="14" t="s">
        <v>28</v>
      </c>
      <c r="E811" s="14" t="s">
        <v>779</v>
      </c>
      <c r="F811" s="16">
        <v>132</v>
      </c>
      <c r="G811" s="16">
        <v>0</v>
      </c>
      <c r="H811" s="16">
        <v>0</v>
      </c>
      <c r="I811" s="16">
        <v>0</v>
      </c>
      <c r="J811" s="16">
        <v>0</v>
      </c>
      <c r="K811" s="16">
        <v>0</v>
      </c>
      <c r="L811" s="16">
        <f t="shared" si="11"/>
        <v>132</v>
      </c>
      <c r="M811" s="16">
        <v>0</v>
      </c>
      <c r="N811" s="16">
        <v>132</v>
      </c>
    </row>
    <row r="812" spans="2:14" ht="15">
      <c r="B812" s="15">
        <v>47</v>
      </c>
      <c r="C812" s="14">
        <v>70359</v>
      </c>
      <c r="D812" s="14" t="s">
        <v>28</v>
      </c>
      <c r="E812" s="14" t="s">
        <v>780</v>
      </c>
      <c r="F812" s="16">
        <v>43.76</v>
      </c>
      <c r="G812" s="16">
        <v>0</v>
      </c>
      <c r="H812" s="16">
        <v>0</v>
      </c>
      <c r="I812" s="16">
        <v>0</v>
      </c>
      <c r="J812" s="16">
        <v>0</v>
      </c>
      <c r="K812" s="16">
        <v>0</v>
      </c>
      <c r="L812" s="16">
        <f t="shared" si="11"/>
        <v>43.76</v>
      </c>
      <c r="M812" s="16">
        <v>0</v>
      </c>
      <c r="N812" s="16">
        <v>43.76</v>
      </c>
    </row>
    <row r="813" spans="2:14" ht="15">
      <c r="B813" s="15">
        <v>47</v>
      </c>
      <c r="C813" s="14">
        <v>70367</v>
      </c>
      <c r="D813" s="14" t="s">
        <v>28</v>
      </c>
      <c r="E813" s="14" t="s">
        <v>755</v>
      </c>
      <c r="F813" s="16">
        <v>22.36</v>
      </c>
      <c r="G813" s="16">
        <v>0</v>
      </c>
      <c r="H813" s="16">
        <v>0</v>
      </c>
      <c r="I813" s="16">
        <v>0</v>
      </c>
      <c r="J813" s="16">
        <v>0</v>
      </c>
      <c r="K813" s="16">
        <v>0</v>
      </c>
      <c r="L813" s="16">
        <f t="shared" si="11"/>
        <v>22.36</v>
      </c>
      <c r="M813" s="16">
        <v>0</v>
      </c>
      <c r="N813" s="16">
        <v>22.36</v>
      </c>
    </row>
    <row r="814" spans="2:14" ht="15">
      <c r="B814" s="15">
        <v>47</v>
      </c>
      <c r="C814" s="14">
        <v>70375</v>
      </c>
      <c r="D814" s="14" t="s">
        <v>28</v>
      </c>
      <c r="E814" s="14" t="s">
        <v>781</v>
      </c>
      <c r="F814" s="16">
        <v>16.42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f t="shared" si="11"/>
        <v>16.42</v>
      </c>
      <c r="M814" s="16">
        <v>0</v>
      </c>
      <c r="N814" s="16">
        <v>16.42</v>
      </c>
    </row>
    <row r="815" spans="2:14" ht="15">
      <c r="B815" s="15">
        <v>47</v>
      </c>
      <c r="C815" s="14">
        <v>70383</v>
      </c>
      <c r="D815" s="14" t="s">
        <v>28</v>
      </c>
      <c r="E815" s="14" t="s">
        <v>782</v>
      </c>
      <c r="F815" s="16">
        <v>29.52</v>
      </c>
      <c r="G815" s="16">
        <v>0</v>
      </c>
      <c r="H815" s="16">
        <v>0</v>
      </c>
      <c r="I815" s="16">
        <v>0</v>
      </c>
      <c r="J815" s="16">
        <v>0</v>
      </c>
      <c r="K815" s="16">
        <v>0</v>
      </c>
      <c r="L815" s="16">
        <f t="shared" si="11"/>
        <v>29.52</v>
      </c>
      <c r="M815" s="16">
        <v>0</v>
      </c>
      <c r="N815" s="16">
        <v>29.52</v>
      </c>
    </row>
    <row r="816" spans="2:14" ht="15">
      <c r="B816" s="15">
        <v>47</v>
      </c>
      <c r="C816" s="14">
        <v>70409</v>
      </c>
      <c r="D816" s="14" t="s">
        <v>28</v>
      </c>
      <c r="E816" s="14" t="s">
        <v>783</v>
      </c>
      <c r="F816" s="16">
        <v>82.7</v>
      </c>
      <c r="G816" s="16">
        <v>0</v>
      </c>
      <c r="H816" s="16">
        <v>0</v>
      </c>
      <c r="I816" s="16">
        <v>0</v>
      </c>
      <c r="J816" s="16">
        <v>0</v>
      </c>
      <c r="K816" s="16">
        <v>0</v>
      </c>
      <c r="L816" s="16">
        <f t="shared" si="11"/>
        <v>82.7</v>
      </c>
      <c r="M816" s="16">
        <v>0</v>
      </c>
      <c r="N816" s="16">
        <v>82.7</v>
      </c>
    </row>
    <row r="817" spans="2:14" ht="15">
      <c r="B817" s="15">
        <v>47</v>
      </c>
      <c r="C817" s="14">
        <v>70417</v>
      </c>
      <c r="D817" s="14" t="s">
        <v>28</v>
      </c>
      <c r="E817" s="14" t="s">
        <v>784</v>
      </c>
      <c r="F817" s="16">
        <v>142.12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>
        <f t="shared" si="11"/>
        <v>142.12</v>
      </c>
      <c r="M817" s="16">
        <v>0</v>
      </c>
      <c r="N817" s="16">
        <v>142.12</v>
      </c>
    </row>
    <row r="818" spans="2:14" ht="15">
      <c r="B818" s="15">
        <v>47</v>
      </c>
      <c r="C818" s="14">
        <v>70425</v>
      </c>
      <c r="D818" s="14" t="s">
        <v>28</v>
      </c>
      <c r="E818" s="14" t="s">
        <v>785</v>
      </c>
      <c r="F818" s="16">
        <v>617.03</v>
      </c>
      <c r="G818" s="16">
        <v>0</v>
      </c>
      <c r="H818" s="16">
        <v>0</v>
      </c>
      <c r="I818" s="16">
        <v>0</v>
      </c>
      <c r="J818" s="16">
        <v>0</v>
      </c>
      <c r="K818" s="16">
        <v>0</v>
      </c>
      <c r="L818" s="16">
        <f t="shared" si="11"/>
        <v>617.03</v>
      </c>
      <c r="M818" s="16">
        <v>0</v>
      </c>
      <c r="N818" s="16">
        <v>617.03</v>
      </c>
    </row>
    <row r="819" spans="2:14" ht="15">
      <c r="B819" s="15">
        <v>47</v>
      </c>
      <c r="C819" s="14">
        <v>70433</v>
      </c>
      <c r="D819" s="14" t="s">
        <v>28</v>
      </c>
      <c r="E819" s="14" t="s">
        <v>786</v>
      </c>
      <c r="F819" s="16">
        <v>25.45</v>
      </c>
      <c r="G819" s="16">
        <v>0</v>
      </c>
      <c r="H819" s="16">
        <v>0</v>
      </c>
      <c r="I819" s="16">
        <v>0</v>
      </c>
      <c r="J819" s="16">
        <v>0</v>
      </c>
      <c r="K819" s="16">
        <v>0</v>
      </c>
      <c r="L819" s="16">
        <f t="shared" si="11"/>
        <v>25.45</v>
      </c>
      <c r="M819" s="16">
        <v>0</v>
      </c>
      <c r="N819" s="16">
        <v>25.45</v>
      </c>
    </row>
    <row r="820" spans="2:14" ht="15">
      <c r="B820" s="15">
        <v>47</v>
      </c>
      <c r="C820" s="14">
        <v>70458</v>
      </c>
      <c r="D820" s="14" t="s">
        <v>28</v>
      </c>
      <c r="E820" s="14" t="s">
        <v>787</v>
      </c>
      <c r="F820" s="16">
        <v>37.63</v>
      </c>
      <c r="G820" s="16">
        <v>0</v>
      </c>
      <c r="H820" s="16">
        <v>0</v>
      </c>
      <c r="I820" s="16">
        <v>0</v>
      </c>
      <c r="J820" s="16">
        <v>0</v>
      </c>
      <c r="K820" s="16">
        <v>0</v>
      </c>
      <c r="L820" s="16">
        <f t="shared" si="11"/>
        <v>37.63</v>
      </c>
      <c r="M820" s="16">
        <v>0</v>
      </c>
      <c r="N820" s="16">
        <v>37.63</v>
      </c>
    </row>
    <row r="821" spans="2:14" ht="15">
      <c r="B821" s="15">
        <v>47</v>
      </c>
      <c r="C821" s="14">
        <v>70466</v>
      </c>
      <c r="D821" s="14" t="s">
        <v>52</v>
      </c>
      <c r="E821" s="14" t="s">
        <v>788</v>
      </c>
      <c r="F821" s="16">
        <v>726.12</v>
      </c>
      <c r="G821" s="16">
        <v>0</v>
      </c>
      <c r="H821" s="16">
        <v>0</v>
      </c>
      <c r="I821" s="16">
        <v>271.48</v>
      </c>
      <c r="J821" s="16">
        <v>0</v>
      </c>
      <c r="K821" s="16">
        <v>0</v>
      </c>
      <c r="L821" s="16">
        <f aca="true" t="shared" si="12" ref="L821:L888">SUM(F821:K821)</f>
        <v>997.6</v>
      </c>
      <c r="M821" s="16">
        <v>0</v>
      </c>
      <c r="N821" s="16">
        <v>0</v>
      </c>
    </row>
    <row r="822" spans="2:14" ht="15">
      <c r="B822" s="15">
        <v>47</v>
      </c>
      <c r="C822" s="14">
        <v>70482</v>
      </c>
      <c r="D822" s="14" t="s">
        <v>28</v>
      </c>
      <c r="E822" s="14" t="s">
        <v>789</v>
      </c>
      <c r="F822" s="16">
        <v>336.21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f t="shared" si="12"/>
        <v>336.21</v>
      </c>
      <c r="M822" s="16">
        <v>0</v>
      </c>
      <c r="N822" s="16">
        <v>336.21</v>
      </c>
    </row>
    <row r="823" spans="2:14" ht="15">
      <c r="B823" s="15">
        <v>47</v>
      </c>
      <c r="C823" s="14">
        <v>70490</v>
      </c>
      <c r="D823" s="14" t="s">
        <v>28</v>
      </c>
      <c r="E823" s="14" t="s">
        <v>790</v>
      </c>
      <c r="F823" s="16">
        <v>26.14</v>
      </c>
      <c r="G823" s="16">
        <v>0</v>
      </c>
      <c r="H823" s="16">
        <v>0</v>
      </c>
      <c r="I823" s="16">
        <v>0</v>
      </c>
      <c r="J823" s="16">
        <v>0</v>
      </c>
      <c r="K823" s="16">
        <v>0</v>
      </c>
      <c r="L823" s="16">
        <f t="shared" si="12"/>
        <v>26.14</v>
      </c>
      <c r="M823" s="16">
        <v>0</v>
      </c>
      <c r="N823" s="16">
        <v>26.14</v>
      </c>
    </row>
    <row r="824" spans="2:14" ht="15">
      <c r="B824" s="15">
        <v>47</v>
      </c>
      <c r="C824" s="14">
        <v>70508</v>
      </c>
      <c r="D824" s="14" t="s">
        <v>28</v>
      </c>
      <c r="E824" s="14" t="s">
        <v>791</v>
      </c>
      <c r="F824" s="16">
        <v>940.64</v>
      </c>
      <c r="G824" s="16">
        <v>0</v>
      </c>
      <c r="H824" s="16">
        <v>0</v>
      </c>
      <c r="I824" s="16">
        <v>0</v>
      </c>
      <c r="J824" s="16">
        <v>0</v>
      </c>
      <c r="K824" s="16">
        <v>0</v>
      </c>
      <c r="L824" s="16">
        <f t="shared" si="12"/>
        <v>940.64</v>
      </c>
      <c r="M824" s="16">
        <v>0</v>
      </c>
      <c r="N824" s="16">
        <v>0</v>
      </c>
    </row>
    <row r="825" spans="2:14" ht="15">
      <c r="B825" s="15">
        <v>47</v>
      </c>
      <c r="C825" s="14">
        <v>70516</v>
      </c>
      <c r="D825" s="14" t="s">
        <v>52</v>
      </c>
      <c r="E825" s="14" t="s">
        <v>792</v>
      </c>
      <c r="F825" s="16">
        <v>810.52</v>
      </c>
      <c r="G825" s="16">
        <v>0</v>
      </c>
      <c r="H825" s="16">
        <v>0</v>
      </c>
      <c r="I825" s="16">
        <v>0</v>
      </c>
      <c r="J825" s="16">
        <v>0</v>
      </c>
      <c r="K825" s="16">
        <v>0</v>
      </c>
      <c r="L825" s="16">
        <f t="shared" si="12"/>
        <v>810.52</v>
      </c>
      <c r="M825" s="16">
        <v>0</v>
      </c>
      <c r="N825" s="16">
        <v>0</v>
      </c>
    </row>
    <row r="826" spans="2:14" ht="15">
      <c r="B826" s="15">
        <v>47</v>
      </c>
      <c r="C826" s="14">
        <v>73684</v>
      </c>
      <c r="D826" s="14" t="s">
        <v>19</v>
      </c>
      <c r="E826" s="14" t="s">
        <v>793</v>
      </c>
      <c r="F826" s="16">
        <v>303.69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f t="shared" si="12"/>
        <v>303.69</v>
      </c>
      <c r="M826" s="16">
        <v>0</v>
      </c>
      <c r="N826" s="16">
        <v>303.69</v>
      </c>
    </row>
    <row r="827" spans="1:14" s="20" customFormat="1" ht="15.75">
      <c r="A827" s="17" t="s">
        <v>1037</v>
      </c>
      <c r="B827" s="18"/>
      <c r="C827" s="17"/>
      <c r="D827" s="17"/>
      <c r="E827" s="17"/>
      <c r="F827" s="19"/>
      <c r="G827" s="19"/>
      <c r="H827" s="19"/>
      <c r="I827" s="19"/>
      <c r="J827" s="19"/>
      <c r="K827" s="19"/>
      <c r="L827" s="19"/>
      <c r="M827" s="19"/>
      <c r="N827" s="19">
        <f>SUM(N799:N826)</f>
        <v>2938.1499999999996</v>
      </c>
    </row>
    <row r="828" spans="2:14" ht="15">
      <c r="B828" s="15">
        <v>48</v>
      </c>
      <c r="C828" s="14">
        <v>70524</v>
      </c>
      <c r="D828" s="14" t="s">
        <v>19</v>
      </c>
      <c r="E828" s="14" t="s">
        <v>794</v>
      </c>
      <c r="F828" s="16">
        <v>4799.08</v>
      </c>
      <c r="G828" s="16">
        <v>0</v>
      </c>
      <c r="H828" s="16">
        <v>0</v>
      </c>
      <c r="I828" s="16">
        <v>0</v>
      </c>
      <c r="J828" s="16">
        <v>0</v>
      </c>
      <c r="K828" s="16">
        <v>0</v>
      </c>
      <c r="L828" s="16">
        <f t="shared" si="12"/>
        <v>4799.08</v>
      </c>
      <c r="M828" s="16">
        <v>0</v>
      </c>
      <c r="N828" s="16">
        <v>0</v>
      </c>
    </row>
    <row r="829" spans="2:14" ht="15">
      <c r="B829" s="15">
        <v>48</v>
      </c>
      <c r="C829" s="14">
        <v>70532</v>
      </c>
      <c r="D829" s="14" t="s">
        <v>19</v>
      </c>
      <c r="E829" s="14" t="s">
        <v>795</v>
      </c>
      <c r="F829" s="16">
        <v>3786.8</v>
      </c>
      <c r="G829" s="16">
        <v>0</v>
      </c>
      <c r="H829" s="16">
        <v>0</v>
      </c>
      <c r="I829" s="16">
        <v>0</v>
      </c>
      <c r="J829" s="16">
        <v>92.34</v>
      </c>
      <c r="K829" s="16">
        <v>0</v>
      </c>
      <c r="L829" s="16">
        <f t="shared" si="12"/>
        <v>3879.1400000000003</v>
      </c>
      <c r="M829" s="16">
        <v>0</v>
      </c>
      <c r="N829" s="16">
        <v>0</v>
      </c>
    </row>
    <row r="830" spans="2:14" ht="15">
      <c r="B830" s="15">
        <v>48</v>
      </c>
      <c r="C830" s="14">
        <v>70540</v>
      </c>
      <c r="D830" s="14" t="s">
        <v>19</v>
      </c>
      <c r="E830" s="14" t="s">
        <v>796</v>
      </c>
      <c r="F830" s="16">
        <v>21432.13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f t="shared" si="12"/>
        <v>21432.13</v>
      </c>
      <c r="M830" s="16">
        <v>0</v>
      </c>
      <c r="N830" s="16">
        <v>0</v>
      </c>
    </row>
    <row r="831" spans="2:14" ht="15">
      <c r="B831" s="15">
        <v>48</v>
      </c>
      <c r="C831" s="14">
        <v>70565</v>
      </c>
      <c r="D831" s="14" t="s">
        <v>19</v>
      </c>
      <c r="E831" s="14" t="s">
        <v>797</v>
      </c>
      <c r="F831" s="16">
        <v>5045.49</v>
      </c>
      <c r="G831" s="16">
        <v>0</v>
      </c>
      <c r="H831" s="16">
        <v>0</v>
      </c>
      <c r="I831" s="16">
        <v>0</v>
      </c>
      <c r="J831" s="16">
        <v>0</v>
      </c>
      <c r="K831" s="16">
        <v>0</v>
      </c>
      <c r="L831" s="16">
        <f t="shared" si="12"/>
        <v>5045.49</v>
      </c>
      <c r="M831" s="16">
        <v>0</v>
      </c>
      <c r="N831" s="16">
        <v>0</v>
      </c>
    </row>
    <row r="832" spans="2:14" ht="15">
      <c r="B832" s="15">
        <v>48</v>
      </c>
      <c r="C832" s="14">
        <v>70573</v>
      </c>
      <c r="D832" s="14" t="s">
        <v>19</v>
      </c>
      <c r="E832" s="14" t="s">
        <v>798</v>
      </c>
      <c r="F832" s="16">
        <v>12207.65</v>
      </c>
      <c r="G832" s="16">
        <v>0</v>
      </c>
      <c r="H832" s="16">
        <v>0</v>
      </c>
      <c r="I832" s="16">
        <v>0</v>
      </c>
      <c r="J832" s="16">
        <v>352.71</v>
      </c>
      <c r="K832" s="16">
        <v>0</v>
      </c>
      <c r="L832" s="16">
        <f t="shared" si="12"/>
        <v>12560.359999999999</v>
      </c>
      <c r="M832" s="16">
        <v>0</v>
      </c>
      <c r="N832" s="16">
        <v>0</v>
      </c>
    </row>
    <row r="833" spans="2:14" ht="15">
      <c r="B833" s="15">
        <v>48</v>
      </c>
      <c r="C833" s="14">
        <v>70581</v>
      </c>
      <c r="D833" s="14" t="s">
        <v>19</v>
      </c>
      <c r="E833" s="14" t="s">
        <v>799</v>
      </c>
      <c r="F833" s="16">
        <v>15710.77</v>
      </c>
      <c r="G833" s="16">
        <v>0</v>
      </c>
      <c r="H833" s="16">
        <v>0</v>
      </c>
      <c r="I833" s="16">
        <v>0</v>
      </c>
      <c r="J833" s="16">
        <v>692.61</v>
      </c>
      <c r="K833" s="16">
        <v>0</v>
      </c>
      <c r="L833" s="16">
        <f t="shared" si="12"/>
        <v>16403.38</v>
      </c>
      <c r="M833" s="16">
        <v>0</v>
      </c>
      <c r="N833" s="16">
        <v>0</v>
      </c>
    </row>
    <row r="834" spans="1:14" s="20" customFormat="1" ht="15.75">
      <c r="A834" s="17" t="s">
        <v>1038</v>
      </c>
      <c r="B834" s="18"/>
      <c r="C834" s="17"/>
      <c r="D834" s="17"/>
      <c r="E834" s="17"/>
      <c r="F834" s="19"/>
      <c r="G834" s="19"/>
      <c r="H834" s="19"/>
      <c r="I834" s="19"/>
      <c r="J834" s="19"/>
      <c r="K834" s="19"/>
      <c r="L834" s="19"/>
      <c r="M834" s="19"/>
      <c r="N834" s="19">
        <f>SUM(N828:N833)</f>
        <v>0</v>
      </c>
    </row>
    <row r="835" spans="2:14" ht="15">
      <c r="B835" s="15">
        <v>49</v>
      </c>
      <c r="C835" s="14">
        <v>70599</v>
      </c>
      <c r="D835" s="14" t="s">
        <v>28</v>
      </c>
      <c r="E835" s="14" t="s">
        <v>800</v>
      </c>
      <c r="F835" s="16">
        <v>47.21</v>
      </c>
      <c r="G835" s="16">
        <v>0</v>
      </c>
      <c r="H835" s="16">
        <v>49.06</v>
      </c>
      <c r="I835" s="16">
        <v>0</v>
      </c>
      <c r="J835" s="16">
        <v>0</v>
      </c>
      <c r="K835" s="16">
        <v>0</v>
      </c>
      <c r="L835" s="16">
        <f t="shared" si="12"/>
        <v>96.27000000000001</v>
      </c>
      <c r="M835" s="16">
        <v>0</v>
      </c>
      <c r="N835" s="16">
        <v>96.27</v>
      </c>
    </row>
    <row r="836" spans="2:14" ht="15">
      <c r="B836" s="15">
        <v>49</v>
      </c>
      <c r="C836" s="14">
        <v>70607</v>
      </c>
      <c r="D836" s="14" t="s">
        <v>52</v>
      </c>
      <c r="E836" s="14" t="s">
        <v>801</v>
      </c>
      <c r="F836" s="16">
        <v>2269.54</v>
      </c>
      <c r="G836" s="16">
        <v>0</v>
      </c>
      <c r="H836" s="16">
        <v>0</v>
      </c>
      <c r="I836" s="16">
        <v>82.64</v>
      </c>
      <c r="J836" s="16">
        <v>0</v>
      </c>
      <c r="K836" s="16">
        <v>0</v>
      </c>
      <c r="L836" s="16">
        <f t="shared" si="12"/>
        <v>2352.18</v>
      </c>
      <c r="M836" s="16">
        <v>0</v>
      </c>
      <c r="N836" s="16">
        <v>0</v>
      </c>
    </row>
    <row r="837" spans="2:14" ht="15">
      <c r="B837" s="15">
        <v>49</v>
      </c>
      <c r="C837" s="14">
        <v>70615</v>
      </c>
      <c r="D837" s="14" t="s">
        <v>28</v>
      </c>
      <c r="E837" s="14" t="s">
        <v>802</v>
      </c>
      <c r="F837" s="16">
        <v>1579.45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f t="shared" si="12"/>
        <v>1579.45</v>
      </c>
      <c r="M837" s="16">
        <v>0</v>
      </c>
      <c r="N837" s="16">
        <v>0</v>
      </c>
    </row>
    <row r="838" spans="2:14" ht="15">
      <c r="B838" s="15">
        <v>49</v>
      </c>
      <c r="C838" s="14">
        <v>70623</v>
      </c>
      <c r="D838" s="14" t="s">
        <v>28</v>
      </c>
      <c r="E838" s="14" t="s">
        <v>803</v>
      </c>
      <c r="F838" s="16">
        <v>903.58</v>
      </c>
      <c r="G838" s="16">
        <v>0</v>
      </c>
      <c r="H838" s="16">
        <v>0</v>
      </c>
      <c r="I838" s="16">
        <v>0</v>
      </c>
      <c r="J838" s="16">
        <v>0</v>
      </c>
      <c r="K838" s="16">
        <v>0</v>
      </c>
      <c r="L838" s="16">
        <f t="shared" si="12"/>
        <v>903.58</v>
      </c>
      <c r="M838" s="16">
        <v>0</v>
      </c>
      <c r="N838" s="16">
        <v>0</v>
      </c>
    </row>
    <row r="839" spans="2:14" ht="15">
      <c r="B839" s="15">
        <v>49</v>
      </c>
      <c r="C839" s="14">
        <v>70649</v>
      </c>
      <c r="D839" s="14" t="s">
        <v>28</v>
      </c>
      <c r="E839" s="14" t="s">
        <v>804</v>
      </c>
      <c r="F839" s="16">
        <v>215.3</v>
      </c>
      <c r="G839" s="16">
        <v>0</v>
      </c>
      <c r="H839" s="16">
        <v>0</v>
      </c>
      <c r="I839" s="16">
        <v>0</v>
      </c>
      <c r="J839" s="16">
        <v>0</v>
      </c>
      <c r="K839" s="16">
        <v>0</v>
      </c>
      <c r="L839" s="16">
        <f t="shared" si="12"/>
        <v>215.3</v>
      </c>
      <c r="M839" s="16">
        <v>0</v>
      </c>
      <c r="N839" s="16">
        <v>215.3</v>
      </c>
    </row>
    <row r="840" spans="2:14" ht="15">
      <c r="B840" s="15">
        <v>49</v>
      </c>
      <c r="C840" s="14">
        <v>70656</v>
      </c>
      <c r="D840" s="14" t="s">
        <v>19</v>
      </c>
      <c r="E840" s="14" t="s">
        <v>805</v>
      </c>
      <c r="F840" s="16">
        <v>1437.22</v>
      </c>
      <c r="G840" s="16">
        <v>0</v>
      </c>
      <c r="H840" s="16">
        <v>0</v>
      </c>
      <c r="I840" s="16">
        <v>0</v>
      </c>
      <c r="J840" s="16">
        <v>0</v>
      </c>
      <c r="K840" s="16">
        <v>0</v>
      </c>
      <c r="L840" s="16">
        <f t="shared" si="12"/>
        <v>1437.22</v>
      </c>
      <c r="M840" s="16">
        <v>0</v>
      </c>
      <c r="N840" s="16">
        <v>1437.22</v>
      </c>
    </row>
    <row r="841" spans="2:14" ht="15">
      <c r="B841" s="15">
        <v>49</v>
      </c>
      <c r="C841" s="14">
        <v>70672</v>
      </c>
      <c r="D841" s="14" t="s">
        <v>28</v>
      </c>
      <c r="E841" s="14" t="s">
        <v>806</v>
      </c>
      <c r="F841" s="16">
        <v>167.49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f t="shared" si="12"/>
        <v>167.49</v>
      </c>
      <c r="M841" s="16">
        <v>0</v>
      </c>
      <c r="N841" s="16">
        <v>167.49</v>
      </c>
    </row>
    <row r="842" spans="2:14" ht="15">
      <c r="B842" s="15">
        <v>49</v>
      </c>
      <c r="C842" s="14">
        <v>70680</v>
      </c>
      <c r="D842" s="14" t="s">
        <v>28</v>
      </c>
      <c r="E842" s="14" t="s">
        <v>807</v>
      </c>
      <c r="F842" s="16">
        <v>173.03</v>
      </c>
      <c r="G842" s="16">
        <v>0</v>
      </c>
      <c r="H842" s="16">
        <v>0</v>
      </c>
      <c r="I842" s="16">
        <v>340.21</v>
      </c>
      <c r="J842" s="16">
        <v>0</v>
      </c>
      <c r="K842" s="16">
        <v>0</v>
      </c>
      <c r="L842" s="16">
        <f t="shared" si="12"/>
        <v>513.24</v>
      </c>
      <c r="M842" s="16">
        <v>0</v>
      </c>
      <c r="N842" s="16">
        <v>513.24</v>
      </c>
    </row>
    <row r="843" spans="2:14" ht="15">
      <c r="B843" s="15">
        <v>49</v>
      </c>
      <c r="C843" s="14">
        <v>70698</v>
      </c>
      <c r="D843" s="14" t="s">
        <v>28</v>
      </c>
      <c r="E843" s="14" t="s">
        <v>808</v>
      </c>
      <c r="F843" s="16">
        <v>44.01</v>
      </c>
      <c r="G843" s="16">
        <v>0</v>
      </c>
      <c r="H843" s="16">
        <v>0</v>
      </c>
      <c r="I843" s="16">
        <v>0</v>
      </c>
      <c r="J843" s="16">
        <v>0</v>
      </c>
      <c r="K843" s="16">
        <v>0</v>
      </c>
      <c r="L843" s="16">
        <f t="shared" si="12"/>
        <v>44.01</v>
      </c>
      <c r="M843" s="16">
        <v>0</v>
      </c>
      <c r="N843" s="16">
        <v>44.01</v>
      </c>
    </row>
    <row r="844" spans="2:14" ht="15">
      <c r="B844" s="15">
        <v>49</v>
      </c>
      <c r="C844" s="14">
        <v>70706</v>
      </c>
      <c r="D844" s="14" t="s">
        <v>19</v>
      </c>
      <c r="E844" s="14" t="s">
        <v>809</v>
      </c>
      <c r="F844" s="16">
        <v>253.73</v>
      </c>
      <c r="G844" s="16">
        <v>0</v>
      </c>
      <c r="H844" s="16">
        <v>0</v>
      </c>
      <c r="I844" s="16">
        <v>0</v>
      </c>
      <c r="J844" s="16">
        <v>0</v>
      </c>
      <c r="K844" s="16">
        <v>0</v>
      </c>
      <c r="L844" s="16">
        <f t="shared" si="12"/>
        <v>253.73</v>
      </c>
      <c r="M844" s="16">
        <v>0</v>
      </c>
      <c r="N844" s="16">
        <v>253.73</v>
      </c>
    </row>
    <row r="845" spans="2:14" ht="15">
      <c r="B845" s="15">
        <v>49</v>
      </c>
      <c r="C845" s="14">
        <v>70714</v>
      </c>
      <c r="D845" s="14" t="s">
        <v>28</v>
      </c>
      <c r="E845" s="14" t="s">
        <v>810</v>
      </c>
      <c r="F845" s="16">
        <v>536.38</v>
      </c>
      <c r="G845" s="16">
        <v>0</v>
      </c>
      <c r="H845" s="16">
        <v>0</v>
      </c>
      <c r="I845" s="16">
        <v>0</v>
      </c>
      <c r="J845" s="16">
        <v>0</v>
      </c>
      <c r="K845" s="16">
        <v>0</v>
      </c>
      <c r="L845" s="16">
        <f t="shared" si="12"/>
        <v>536.38</v>
      </c>
      <c r="M845" s="16">
        <v>0</v>
      </c>
      <c r="N845" s="16">
        <v>536.38</v>
      </c>
    </row>
    <row r="846" spans="2:14" ht="15">
      <c r="B846" s="15">
        <v>49</v>
      </c>
      <c r="C846" s="14">
        <v>70722</v>
      </c>
      <c r="D846" s="14" t="s">
        <v>28</v>
      </c>
      <c r="E846" s="14" t="s">
        <v>811</v>
      </c>
      <c r="F846" s="16">
        <v>294.15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f t="shared" si="12"/>
        <v>294.15</v>
      </c>
      <c r="M846" s="16">
        <v>0</v>
      </c>
      <c r="N846" s="16">
        <v>294.15</v>
      </c>
    </row>
    <row r="847" spans="2:14" ht="15">
      <c r="B847" s="15">
        <v>49</v>
      </c>
      <c r="C847" s="14">
        <v>70730</v>
      </c>
      <c r="D847" s="14" t="s">
        <v>28</v>
      </c>
      <c r="E847" s="14" t="s">
        <v>812</v>
      </c>
      <c r="F847" s="16">
        <v>259.14</v>
      </c>
      <c r="G847" s="16">
        <v>0</v>
      </c>
      <c r="H847" s="16">
        <v>0</v>
      </c>
      <c r="I847" s="16">
        <v>636.77</v>
      </c>
      <c r="J847" s="16">
        <v>0</v>
      </c>
      <c r="K847" s="16">
        <v>0</v>
      </c>
      <c r="L847" s="16">
        <f t="shared" si="12"/>
        <v>895.91</v>
      </c>
      <c r="M847" s="16">
        <v>0</v>
      </c>
      <c r="N847" s="16">
        <v>895.91</v>
      </c>
    </row>
    <row r="848" spans="2:14" ht="15">
      <c r="B848" s="15">
        <v>49</v>
      </c>
      <c r="C848" s="14">
        <v>70763</v>
      </c>
      <c r="D848" s="14" t="s">
        <v>28</v>
      </c>
      <c r="E848" s="14" t="s">
        <v>813</v>
      </c>
      <c r="F848" s="16">
        <v>72.99</v>
      </c>
      <c r="G848" s="16">
        <v>0</v>
      </c>
      <c r="H848" s="16">
        <v>0</v>
      </c>
      <c r="I848" s="16">
        <v>0</v>
      </c>
      <c r="J848" s="16">
        <v>0</v>
      </c>
      <c r="K848" s="16">
        <v>0</v>
      </c>
      <c r="L848" s="16">
        <f t="shared" si="12"/>
        <v>72.99</v>
      </c>
      <c r="M848" s="16">
        <v>0</v>
      </c>
      <c r="N848" s="16">
        <v>72.99</v>
      </c>
    </row>
    <row r="849" spans="2:14" ht="15">
      <c r="B849" s="15">
        <v>49</v>
      </c>
      <c r="C849" s="14">
        <v>70789</v>
      </c>
      <c r="D849" s="14" t="s">
        <v>28</v>
      </c>
      <c r="E849" s="14" t="s">
        <v>814</v>
      </c>
      <c r="F849" s="16">
        <v>76</v>
      </c>
      <c r="G849" s="16">
        <v>0</v>
      </c>
      <c r="H849" s="16">
        <v>70.55</v>
      </c>
      <c r="I849" s="16">
        <v>0</v>
      </c>
      <c r="J849" s="16">
        <v>0</v>
      </c>
      <c r="K849" s="16">
        <v>0</v>
      </c>
      <c r="L849" s="16">
        <f t="shared" si="12"/>
        <v>146.55</v>
      </c>
      <c r="M849" s="16">
        <v>0</v>
      </c>
      <c r="N849" s="16">
        <v>146.55</v>
      </c>
    </row>
    <row r="850" spans="2:14" ht="15">
      <c r="B850" s="15">
        <v>49</v>
      </c>
      <c r="C850" s="14">
        <v>70797</v>
      </c>
      <c r="D850" s="14" t="s">
        <v>28</v>
      </c>
      <c r="E850" s="14" t="s">
        <v>815</v>
      </c>
      <c r="F850" s="16">
        <v>193.91</v>
      </c>
      <c r="G850" s="16">
        <v>0</v>
      </c>
      <c r="H850" s="16">
        <v>0</v>
      </c>
      <c r="I850" s="16">
        <v>453.36</v>
      </c>
      <c r="J850" s="16">
        <v>0</v>
      </c>
      <c r="K850" s="16">
        <v>0</v>
      </c>
      <c r="L850" s="16">
        <f t="shared" si="12"/>
        <v>647.27</v>
      </c>
      <c r="M850" s="16">
        <v>0</v>
      </c>
      <c r="N850" s="16">
        <v>647.27</v>
      </c>
    </row>
    <row r="851" spans="2:14" ht="15">
      <c r="B851" s="15">
        <v>49</v>
      </c>
      <c r="C851" s="14">
        <v>70805</v>
      </c>
      <c r="D851" s="14" t="s">
        <v>28</v>
      </c>
      <c r="E851" s="14" t="s">
        <v>816</v>
      </c>
      <c r="F851" s="16">
        <v>1280.35</v>
      </c>
      <c r="G851" s="16">
        <v>0</v>
      </c>
      <c r="H851" s="16">
        <v>0</v>
      </c>
      <c r="I851" s="16">
        <v>98.42</v>
      </c>
      <c r="J851" s="16">
        <v>0</v>
      </c>
      <c r="K851" s="16">
        <v>0</v>
      </c>
      <c r="L851" s="16">
        <f t="shared" si="12"/>
        <v>1378.77</v>
      </c>
      <c r="M851" s="16">
        <v>0</v>
      </c>
      <c r="N851" s="16">
        <v>0</v>
      </c>
    </row>
    <row r="852" spans="2:14" ht="15">
      <c r="B852" s="15">
        <v>49</v>
      </c>
      <c r="C852" s="14">
        <v>70813</v>
      </c>
      <c r="D852" s="14" t="s">
        <v>28</v>
      </c>
      <c r="E852" s="14" t="s">
        <v>817</v>
      </c>
      <c r="F852" s="16">
        <v>67.96</v>
      </c>
      <c r="G852" s="16">
        <v>0</v>
      </c>
      <c r="H852" s="16">
        <v>29.64</v>
      </c>
      <c r="I852" s="16">
        <v>0</v>
      </c>
      <c r="J852" s="16">
        <v>0</v>
      </c>
      <c r="K852" s="16">
        <v>0</v>
      </c>
      <c r="L852" s="16">
        <f t="shared" si="12"/>
        <v>97.6</v>
      </c>
      <c r="M852" s="16">
        <v>0</v>
      </c>
      <c r="N852" s="16">
        <v>97.6</v>
      </c>
    </row>
    <row r="853" spans="2:14" ht="15">
      <c r="B853" s="15">
        <v>49</v>
      </c>
      <c r="C853" s="14">
        <v>70821</v>
      </c>
      <c r="D853" s="14" t="s">
        <v>28</v>
      </c>
      <c r="E853" s="14" t="s">
        <v>818</v>
      </c>
      <c r="F853" s="16">
        <v>44.71</v>
      </c>
      <c r="G853" s="16">
        <v>0</v>
      </c>
      <c r="H853" s="16">
        <v>0</v>
      </c>
      <c r="I853" s="16">
        <v>0</v>
      </c>
      <c r="J853" s="16">
        <v>0</v>
      </c>
      <c r="K853" s="16">
        <v>0</v>
      </c>
      <c r="L853" s="16">
        <f t="shared" si="12"/>
        <v>44.71</v>
      </c>
      <c r="M853" s="16">
        <v>0</v>
      </c>
      <c r="N853" s="16">
        <v>44.71</v>
      </c>
    </row>
    <row r="854" spans="2:14" ht="15">
      <c r="B854" s="15">
        <v>49</v>
      </c>
      <c r="C854" s="14">
        <v>70839</v>
      </c>
      <c r="D854" s="14" t="s">
        <v>28</v>
      </c>
      <c r="E854" s="14" t="s">
        <v>819</v>
      </c>
      <c r="F854" s="16">
        <v>281.67</v>
      </c>
      <c r="G854" s="16">
        <v>0</v>
      </c>
      <c r="H854" s="16">
        <v>0</v>
      </c>
      <c r="I854" s="16">
        <v>396.1</v>
      </c>
      <c r="J854" s="16">
        <v>0</v>
      </c>
      <c r="K854" s="16">
        <v>0</v>
      </c>
      <c r="L854" s="16">
        <f t="shared" si="12"/>
        <v>677.77</v>
      </c>
      <c r="M854" s="16">
        <v>0</v>
      </c>
      <c r="N854" s="16">
        <v>677.77</v>
      </c>
    </row>
    <row r="855" spans="2:14" ht="15">
      <c r="B855" s="15">
        <v>49</v>
      </c>
      <c r="C855" s="14">
        <v>70847</v>
      </c>
      <c r="D855" s="14" t="s">
        <v>28</v>
      </c>
      <c r="E855" s="14" t="s">
        <v>820</v>
      </c>
      <c r="F855" s="16">
        <v>1806</v>
      </c>
      <c r="G855" s="16">
        <v>0</v>
      </c>
      <c r="H855" s="16">
        <v>0</v>
      </c>
      <c r="I855" s="16">
        <v>0</v>
      </c>
      <c r="J855" s="16">
        <v>0</v>
      </c>
      <c r="K855" s="16">
        <v>0</v>
      </c>
      <c r="L855" s="16">
        <f t="shared" si="12"/>
        <v>1806</v>
      </c>
      <c r="M855" s="16">
        <v>0</v>
      </c>
      <c r="N855" s="16">
        <v>0</v>
      </c>
    </row>
    <row r="856" spans="2:14" ht="15">
      <c r="B856" s="15">
        <v>49</v>
      </c>
      <c r="C856" s="14">
        <v>70854</v>
      </c>
      <c r="D856" s="14" t="s">
        <v>28</v>
      </c>
      <c r="E856" s="14" t="s">
        <v>821</v>
      </c>
      <c r="F856" s="16">
        <v>1927.35</v>
      </c>
      <c r="G856" s="16">
        <v>0</v>
      </c>
      <c r="H856" s="16">
        <v>0</v>
      </c>
      <c r="I856" s="16">
        <v>170.61</v>
      </c>
      <c r="J856" s="16">
        <v>0</v>
      </c>
      <c r="K856" s="16">
        <v>0</v>
      </c>
      <c r="L856" s="16">
        <f t="shared" si="12"/>
        <v>2097.96</v>
      </c>
      <c r="M856" s="16">
        <v>0</v>
      </c>
      <c r="N856" s="16">
        <v>0</v>
      </c>
    </row>
    <row r="857" spans="2:14" ht="15">
      <c r="B857" s="15">
        <v>49</v>
      </c>
      <c r="C857" s="14">
        <v>70862</v>
      </c>
      <c r="D857" s="14" t="s">
        <v>52</v>
      </c>
      <c r="E857" s="14" t="s">
        <v>822</v>
      </c>
      <c r="F857" s="16">
        <v>5211.27</v>
      </c>
      <c r="G857" s="16">
        <v>0</v>
      </c>
      <c r="H857" s="16">
        <v>0</v>
      </c>
      <c r="I857" s="16">
        <v>323.72</v>
      </c>
      <c r="J857" s="16">
        <v>0</v>
      </c>
      <c r="K857" s="16">
        <v>0</v>
      </c>
      <c r="L857" s="16">
        <f t="shared" si="12"/>
        <v>5534.990000000001</v>
      </c>
      <c r="M857" s="16">
        <v>0</v>
      </c>
      <c r="N857" s="16">
        <v>0</v>
      </c>
    </row>
    <row r="858" spans="2:14" ht="15">
      <c r="B858" s="15">
        <v>49</v>
      </c>
      <c r="C858" s="14">
        <v>70870</v>
      </c>
      <c r="D858" s="14" t="s">
        <v>28</v>
      </c>
      <c r="E858" s="14" t="s">
        <v>823</v>
      </c>
      <c r="F858" s="16">
        <v>1318.94</v>
      </c>
      <c r="G858" s="16">
        <v>0</v>
      </c>
      <c r="H858" s="16">
        <v>0</v>
      </c>
      <c r="I858" s="16">
        <v>294.68</v>
      </c>
      <c r="J858" s="16">
        <v>0</v>
      </c>
      <c r="K858" s="16">
        <v>0</v>
      </c>
      <c r="L858" s="16">
        <f t="shared" si="12"/>
        <v>1613.6200000000001</v>
      </c>
      <c r="M858" s="16">
        <v>0</v>
      </c>
      <c r="N858" s="16">
        <v>0</v>
      </c>
    </row>
    <row r="859" spans="2:14" ht="15">
      <c r="B859" s="15">
        <v>49</v>
      </c>
      <c r="C859" s="14">
        <v>70888</v>
      </c>
      <c r="D859" s="14" t="s">
        <v>28</v>
      </c>
      <c r="E859" s="14" t="s">
        <v>824</v>
      </c>
      <c r="F859" s="16">
        <v>8.85</v>
      </c>
      <c r="G859" s="16">
        <v>0</v>
      </c>
      <c r="H859" s="16">
        <v>0</v>
      </c>
      <c r="I859" s="16">
        <v>0</v>
      </c>
      <c r="J859" s="16">
        <v>0</v>
      </c>
      <c r="K859" s="16">
        <v>0</v>
      </c>
      <c r="L859" s="16">
        <f t="shared" si="12"/>
        <v>8.85</v>
      </c>
      <c r="M859" s="16">
        <v>0</v>
      </c>
      <c r="N859" s="16">
        <v>8.85</v>
      </c>
    </row>
    <row r="860" spans="2:14" ht="15">
      <c r="B860" s="15">
        <v>49</v>
      </c>
      <c r="C860" s="14">
        <v>70896</v>
      </c>
      <c r="D860" s="14" t="s">
        <v>28</v>
      </c>
      <c r="E860" s="14" t="s">
        <v>825</v>
      </c>
      <c r="F860" s="16">
        <v>2651.17</v>
      </c>
      <c r="G860" s="16">
        <v>0</v>
      </c>
      <c r="H860" s="16">
        <v>0</v>
      </c>
      <c r="I860" s="16">
        <v>150.04</v>
      </c>
      <c r="J860" s="16">
        <v>0</v>
      </c>
      <c r="K860" s="16">
        <v>0</v>
      </c>
      <c r="L860" s="16">
        <f t="shared" si="12"/>
        <v>2801.21</v>
      </c>
      <c r="M860" s="16">
        <v>0</v>
      </c>
      <c r="N860" s="16">
        <v>0</v>
      </c>
    </row>
    <row r="861" spans="2:14" ht="15">
      <c r="B861" s="15">
        <v>49</v>
      </c>
      <c r="C861" s="14">
        <v>70904</v>
      </c>
      <c r="D861" s="14" t="s">
        <v>28</v>
      </c>
      <c r="E861" s="14" t="s">
        <v>826</v>
      </c>
      <c r="F861" s="16">
        <v>1353.93</v>
      </c>
      <c r="G861" s="16">
        <v>0</v>
      </c>
      <c r="H861" s="16">
        <v>0</v>
      </c>
      <c r="I861" s="16">
        <v>404.35</v>
      </c>
      <c r="J861" s="16">
        <v>0</v>
      </c>
      <c r="K861" s="16">
        <v>0</v>
      </c>
      <c r="L861" s="16">
        <f t="shared" si="12"/>
        <v>1758.2800000000002</v>
      </c>
      <c r="M861" s="16">
        <v>0</v>
      </c>
      <c r="N861" s="16">
        <v>0</v>
      </c>
    </row>
    <row r="862" spans="2:14" ht="15">
      <c r="B862" s="15">
        <v>49</v>
      </c>
      <c r="C862" s="14">
        <v>70912</v>
      </c>
      <c r="D862" s="14" t="s">
        <v>28</v>
      </c>
      <c r="E862" s="14" t="s">
        <v>827</v>
      </c>
      <c r="F862" s="16">
        <v>4141.75</v>
      </c>
      <c r="G862" s="16">
        <v>0</v>
      </c>
      <c r="H862" s="16">
        <v>0</v>
      </c>
      <c r="I862" s="16">
        <v>196.64</v>
      </c>
      <c r="J862" s="16">
        <v>0</v>
      </c>
      <c r="K862" s="16">
        <v>0</v>
      </c>
      <c r="L862" s="16">
        <f t="shared" si="12"/>
        <v>4338.39</v>
      </c>
      <c r="M862" s="16">
        <v>0</v>
      </c>
      <c r="N862" s="16">
        <v>0</v>
      </c>
    </row>
    <row r="863" spans="2:14" ht="15">
      <c r="B863" s="15">
        <v>49</v>
      </c>
      <c r="C863" s="14">
        <v>70920</v>
      </c>
      <c r="D863" s="14" t="s">
        <v>52</v>
      </c>
      <c r="E863" s="14" t="s">
        <v>828</v>
      </c>
      <c r="F863" s="16">
        <v>10961.84</v>
      </c>
      <c r="G863" s="16">
        <v>0</v>
      </c>
      <c r="H863" s="16">
        <v>0</v>
      </c>
      <c r="I863" s="16">
        <v>124.7</v>
      </c>
      <c r="J863" s="16">
        <v>0</v>
      </c>
      <c r="K863" s="16">
        <v>0</v>
      </c>
      <c r="L863" s="16">
        <f t="shared" si="12"/>
        <v>11086.54</v>
      </c>
      <c r="M863" s="16">
        <v>0</v>
      </c>
      <c r="N863" s="16">
        <v>0</v>
      </c>
    </row>
    <row r="864" spans="2:14" ht="15">
      <c r="B864" s="15">
        <v>49</v>
      </c>
      <c r="C864" s="14">
        <v>70938</v>
      </c>
      <c r="D864" s="14" t="s">
        <v>28</v>
      </c>
      <c r="E864" s="14" t="s">
        <v>829</v>
      </c>
      <c r="F864" s="16">
        <v>822.67</v>
      </c>
      <c r="G864" s="16">
        <v>0</v>
      </c>
      <c r="H864" s="16">
        <v>0</v>
      </c>
      <c r="I864" s="16">
        <v>249.02</v>
      </c>
      <c r="J864" s="16">
        <v>0</v>
      </c>
      <c r="K864" s="16">
        <v>0</v>
      </c>
      <c r="L864" s="16">
        <f t="shared" si="12"/>
        <v>1071.69</v>
      </c>
      <c r="M864" s="16">
        <v>0</v>
      </c>
      <c r="N864" s="16">
        <v>0</v>
      </c>
    </row>
    <row r="865" spans="2:14" ht="15">
      <c r="B865" s="15">
        <v>49</v>
      </c>
      <c r="C865" s="14">
        <v>70953</v>
      </c>
      <c r="D865" s="14" t="s">
        <v>19</v>
      </c>
      <c r="E865" s="14" t="s">
        <v>830</v>
      </c>
      <c r="F865" s="16">
        <v>4185.71</v>
      </c>
      <c r="G865" s="16">
        <v>0</v>
      </c>
      <c r="H865" s="16">
        <v>0</v>
      </c>
      <c r="I865" s="16">
        <v>0</v>
      </c>
      <c r="J865" s="16">
        <v>379.33</v>
      </c>
      <c r="K865" s="16">
        <v>0</v>
      </c>
      <c r="L865" s="16">
        <f t="shared" si="12"/>
        <v>4565.04</v>
      </c>
      <c r="M865" s="16">
        <v>0</v>
      </c>
      <c r="N865" s="16">
        <v>0</v>
      </c>
    </row>
    <row r="866" spans="2:14" ht="15">
      <c r="B866" s="15">
        <v>49</v>
      </c>
      <c r="C866" s="14">
        <v>70961</v>
      </c>
      <c r="D866" s="14" t="s">
        <v>28</v>
      </c>
      <c r="E866" s="14" t="s">
        <v>831</v>
      </c>
      <c r="F866" s="16">
        <v>552.66</v>
      </c>
      <c r="G866" s="16">
        <v>0</v>
      </c>
      <c r="H866" s="16">
        <v>0</v>
      </c>
      <c r="I866" s="16">
        <v>357.07</v>
      </c>
      <c r="J866" s="16">
        <v>0</v>
      </c>
      <c r="K866" s="16">
        <v>0</v>
      </c>
      <c r="L866" s="16">
        <f t="shared" si="12"/>
        <v>909.73</v>
      </c>
      <c r="M866" s="16">
        <v>0</v>
      </c>
      <c r="N866" s="16">
        <v>0</v>
      </c>
    </row>
    <row r="867" spans="2:14" ht="15">
      <c r="B867" s="15">
        <v>49</v>
      </c>
      <c r="C867" s="14">
        <v>70979</v>
      </c>
      <c r="D867" s="14" t="s">
        <v>28</v>
      </c>
      <c r="E867" s="14" t="s">
        <v>832</v>
      </c>
      <c r="F867" s="16">
        <v>161.29</v>
      </c>
      <c r="G867" s="16">
        <v>0</v>
      </c>
      <c r="H867" s="16">
        <v>0</v>
      </c>
      <c r="I867" s="16">
        <v>0</v>
      </c>
      <c r="J867" s="16">
        <v>0</v>
      </c>
      <c r="K867" s="16">
        <v>0</v>
      </c>
      <c r="L867" s="16">
        <f t="shared" si="12"/>
        <v>161.29</v>
      </c>
      <c r="M867" s="16">
        <v>0</v>
      </c>
      <c r="N867" s="16">
        <v>161.29</v>
      </c>
    </row>
    <row r="868" spans="2:14" ht="15">
      <c r="B868" s="15">
        <v>49</v>
      </c>
      <c r="C868" s="14">
        <v>70995</v>
      </c>
      <c r="D868" s="14" t="s">
        <v>28</v>
      </c>
      <c r="E868" s="14" t="s">
        <v>833</v>
      </c>
      <c r="F868" s="16">
        <v>877.58</v>
      </c>
      <c r="G868" s="16">
        <v>0</v>
      </c>
      <c r="H868" s="16">
        <v>0</v>
      </c>
      <c r="I868" s="16">
        <v>0</v>
      </c>
      <c r="J868" s="16">
        <v>0</v>
      </c>
      <c r="K868" s="16">
        <v>0</v>
      </c>
      <c r="L868" s="16">
        <f t="shared" si="12"/>
        <v>877.58</v>
      </c>
      <c r="M868" s="16">
        <v>0</v>
      </c>
      <c r="N868" s="16">
        <v>877.58</v>
      </c>
    </row>
    <row r="869" spans="2:14" ht="15">
      <c r="B869" s="15">
        <v>49</v>
      </c>
      <c r="C869" s="14">
        <v>71001</v>
      </c>
      <c r="D869" s="14" t="s">
        <v>28</v>
      </c>
      <c r="E869" s="14" t="s">
        <v>834</v>
      </c>
      <c r="F869" s="16">
        <v>159.36</v>
      </c>
      <c r="G869" s="16">
        <v>0</v>
      </c>
      <c r="H869" s="16">
        <v>0</v>
      </c>
      <c r="I869" s="16">
        <v>0</v>
      </c>
      <c r="J869" s="16">
        <v>0</v>
      </c>
      <c r="K869" s="16">
        <v>0</v>
      </c>
      <c r="L869" s="16">
        <f t="shared" si="12"/>
        <v>159.36</v>
      </c>
      <c r="M869" s="16">
        <v>0</v>
      </c>
      <c r="N869" s="16">
        <v>159.36</v>
      </c>
    </row>
    <row r="870" spans="2:14" ht="15">
      <c r="B870" s="15">
        <v>49</v>
      </c>
      <c r="C870" s="14">
        <v>71019</v>
      </c>
      <c r="D870" s="14" t="s">
        <v>28</v>
      </c>
      <c r="E870" s="14" t="s">
        <v>835</v>
      </c>
      <c r="F870" s="16">
        <v>207.77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f t="shared" si="12"/>
        <v>207.77</v>
      </c>
      <c r="M870" s="16">
        <v>0</v>
      </c>
      <c r="N870" s="16">
        <v>207.77</v>
      </c>
    </row>
    <row r="871" spans="2:14" ht="15">
      <c r="B871" s="15">
        <v>49</v>
      </c>
      <c r="C871" s="14">
        <v>71035</v>
      </c>
      <c r="D871" s="14" t="s">
        <v>28</v>
      </c>
      <c r="E871" s="14" t="s">
        <v>836</v>
      </c>
      <c r="F871" s="16">
        <v>1396.35</v>
      </c>
      <c r="G871" s="16">
        <v>0</v>
      </c>
      <c r="H871" s="16">
        <v>0</v>
      </c>
      <c r="I871" s="16">
        <v>0</v>
      </c>
      <c r="J871" s="16">
        <v>0</v>
      </c>
      <c r="K871" s="16">
        <v>0</v>
      </c>
      <c r="L871" s="16">
        <f t="shared" si="12"/>
        <v>1396.35</v>
      </c>
      <c r="M871" s="16">
        <v>0</v>
      </c>
      <c r="N871" s="16">
        <v>0</v>
      </c>
    </row>
    <row r="872" spans="2:14" ht="15">
      <c r="B872" s="15">
        <v>49</v>
      </c>
      <c r="C872" s="14">
        <v>73882</v>
      </c>
      <c r="D872" s="14" t="s">
        <v>19</v>
      </c>
      <c r="E872" s="14" t="s">
        <v>837</v>
      </c>
      <c r="F872" s="16">
        <v>6470.11</v>
      </c>
      <c r="G872" s="16">
        <v>0</v>
      </c>
      <c r="H872" s="16">
        <v>0</v>
      </c>
      <c r="I872" s="16">
        <v>0</v>
      </c>
      <c r="J872" s="16">
        <v>0</v>
      </c>
      <c r="K872" s="16">
        <v>0</v>
      </c>
      <c r="L872" s="16">
        <f t="shared" si="12"/>
        <v>6470.11</v>
      </c>
      <c r="M872" s="16">
        <v>0</v>
      </c>
      <c r="N872" s="16">
        <v>0</v>
      </c>
    </row>
    <row r="873" spans="2:14" ht="15">
      <c r="B873" s="15">
        <v>49</v>
      </c>
      <c r="C873" s="14">
        <v>75358</v>
      </c>
      <c r="D873" s="14" t="s">
        <v>19</v>
      </c>
      <c r="E873" s="14" t="s">
        <v>838</v>
      </c>
      <c r="F873" s="16">
        <v>3910.85</v>
      </c>
      <c r="G873" s="16">
        <v>0</v>
      </c>
      <c r="H873" s="16">
        <v>0</v>
      </c>
      <c r="I873" s="16">
        <v>0</v>
      </c>
      <c r="J873" s="16">
        <v>935.56</v>
      </c>
      <c r="K873" s="16">
        <v>0</v>
      </c>
      <c r="L873" s="16">
        <f t="shared" si="12"/>
        <v>4846.41</v>
      </c>
      <c r="M873" s="16">
        <v>0</v>
      </c>
      <c r="N873" s="16">
        <v>0</v>
      </c>
    </row>
    <row r="874" spans="2:14" ht="15">
      <c r="B874" s="15">
        <v>49</v>
      </c>
      <c r="C874" s="14">
        <v>75390</v>
      </c>
      <c r="D874" s="14" t="s">
        <v>19</v>
      </c>
      <c r="E874" s="14" t="s">
        <v>839</v>
      </c>
      <c r="F874" s="16">
        <v>2243.89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f t="shared" si="12"/>
        <v>2243.89</v>
      </c>
      <c r="M874" s="16">
        <v>0</v>
      </c>
      <c r="N874" s="16">
        <v>0</v>
      </c>
    </row>
    <row r="875" spans="1:14" s="20" customFormat="1" ht="15.75">
      <c r="A875" s="17" t="s">
        <v>1039</v>
      </c>
      <c r="B875" s="18"/>
      <c r="C875" s="17"/>
      <c r="D875" s="17"/>
      <c r="E875" s="17"/>
      <c r="F875" s="19"/>
      <c r="G875" s="19"/>
      <c r="H875" s="19"/>
      <c r="I875" s="19"/>
      <c r="J875" s="19"/>
      <c r="K875" s="19"/>
      <c r="L875" s="19"/>
      <c r="M875" s="19"/>
      <c r="N875" s="19">
        <f>SUM(N835:N874)</f>
        <v>7555.4400000000005</v>
      </c>
    </row>
    <row r="876" spans="2:14" ht="15">
      <c r="B876" s="15">
        <v>50</v>
      </c>
      <c r="C876" s="14">
        <v>71043</v>
      </c>
      <c r="D876" s="14" t="s">
        <v>19</v>
      </c>
      <c r="E876" s="14" t="s">
        <v>840</v>
      </c>
      <c r="F876" s="16">
        <v>10353.92</v>
      </c>
      <c r="G876" s="16">
        <v>0</v>
      </c>
      <c r="H876" s="16">
        <v>0</v>
      </c>
      <c r="I876" s="16">
        <v>0</v>
      </c>
      <c r="J876" s="16">
        <v>800.09</v>
      </c>
      <c r="K876" s="16">
        <v>0</v>
      </c>
      <c r="L876" s="16">
        <f t="shared" si="12"/>
        <v>11154.01</v>
      </c>
      <c r="M876" s="16">
        <v>0</v>
      </c>
      <c r="N876" s="16">
        <v>0</v>
      </c>
    </row>
    <row r="877" spans="2:14" ht="15">
      <c r="B877" s="15">
        <v>50</v>
      </c>
      <c r="C877" s="14">
        <v>71050</v>
      </c>
      <c r="D877" s="14" t="s">
        <v>28</v>
      </c>
      <c r="E877" s="14" t="s">
        <v>841</v>
      </c>
      <c r="F877" s="16">
        <v>651.73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f t="shared" si="12"/>
        <v>651.73</v>
      </c>
      <c r="M877" s="16">
        <v>0</v>
      </c>
      <c r="N877" s="16">
        <v>651.73</v>
      </c>
    </row>
    <row r="878" spans="2:14" ht="15">
      <c r="B878" s="15">
        <v>50</v>
      </c>
      <c r="C878" s="14">
        <v>71068</v>
      </c>
      <c r="D878" s="14" t="s">
        <v>19</v>
      </c>
      <c r="E878" s="14" t="s">
        <v>842</v>
      </c>
      <c r="F878" s="16">
        <v>1286.96</v>
      </c>
      <c r="G878" s="16">
        <v>0</v>
      </c>
      <c r="H878" s="16">
        <v>0</v>
      </c>
      <c r="I878" s="16">
        <v>0</v>
      </c>
      <c r="J878" s="16">
        <v>152.45</v>
      </c>
      <c r="K878" s="16">
        <v>0</v>
      </c>
      <c r="L878" s="16">
        <f t="shared" si="12"/>
        <v>1439.41</v>
      </c>
      <c r="M878" s="16">
        <v>0</v>
      </c>
      <c r="N878" s="16">
        <v>1439.41</v>
      </c>
    </row>
    <row r="879" spans="2:14" ht="15">
      <c r="B879" s="15">
        <v>50</v>
      </c>
      <c r="C879" s="14">
        <v>71076</v>
      </c>
      <c r="D879" s="14" t="s">
        <v>28</v>
      </c>
      <c r="E879" s="14" t="s">
        <v>843</v>
      </c>
      <c r="F879" s="16">
        <v>3409.08</v>
      </c>
      <c r="G879" s="16">
        <v>0</v>
      </c>
      <c r="H879" s="16">
        <v>0</v>
      </c>
      <c r="I879" s="16">
        <v>0</v>
      </c>
      <c r="J879" s="16">
        <v>0</v>
      </c>
      <c r="K879" s="16">
        <v>0</v>
      </c>
      <c r="L879" s="16">
        <f t="shared" si="12"/>
        <v>3409.08</v>
      </c>
      <c r="M879" s="16">
        <v>0</v>
      </c>
      <c r="N879" s="16">
        <v>0</v>
      </c>
    </row>
    <row r="880" spans="2:14" ht="15">
      <c r="B880" s="15">
        <v>50</v>
      </c>
      <c r="C880" s="14">
        <v>71084</v>
      </c>
      <c r="D880" s="14" t="s">
        <v>28</v>
      </c>
      <c r="E880" s="14" t="s">
        <v>844</v>
      </c>
      <c r="F880" s="16">
        <v>122.44</v>
      </c>
      <c r="G880" s="16">
        <v>0</v>
      </c>
      <c r="H880" s="16">
        <v>0</v>
      </c>
      <c r="I880" s="16">
        <v>0</v>
      </c>
      <c r="J880" s="16">
        <v>0</v>
      </c>
      <c r="K880" s="16">
        <v>0</v>
      </c>
      <c r="L880" s="16">
        <f t="shared" si="12"/>
        <v>122.44</v>
      </c>
      <c r="M880" s="16">
        <v>0</v>
      </c>
      <c r="N880" s="16">
        <v>122.44</v>
      </c>
    </row>
    <row r="881" spans="2:14" ht="15">
      <c r="B881" s="15">
        <v>50</v>
      </c>
      <c r="C881" s="14">
        <v>71092</v>
      </c>
      <c r="D881" s="14" t="s">
        <v>28</v>
      </c>
      <c r="E881" s="14" t="s">
        <v>845</v>
      </c>
      <c r="F881" s="16">
        <v>676.17</v>
      </c>
      <c r="G881" s="16">
        <v>0</v>
      </c>
      <c r="H881" s="16">
        <v>0</v>
      </c>
      <c r="I881" s="16">
        <v>268.97</v>
      </c>
      <c r="J881" s="16">
        <v>0</v>
      </c>
      <c r="K881" s="16">
        <v>0</v>
      </c>
      <c r="L881" s="16">
        <f t="shared" si="12"/>
        <v>945.14</v>
      </c>
      <c r="M881" s="16">
        <v>0</v>
      </c>
      <c r="N881" s="16">
        <v>0</v>
      </c>
    </row>
    <row r="882" spans="2:14" ht="15">
      <c r="B882" s="15">
        <v>50</v>
      </c>
      <c r="C882" s="14">
        <v>71100</v>
      </c>
      <c r="D882" s="14" t="s">
        <v>28</v>
      </c>
      <c r="E882" s="14" t="s">
        <v>1050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1009.68</v>
      </c>
      <c r="L882" s="16">
        <f t="shared" si="12"/>
        <v>1009.68</v>
      </c>
      <c r="M882" s="16">
        <v>0</v>
      </c>
      <c r="N882" s="16">
        <v>0</v>
      </c>
    </row>
    <row r="883" spans="2:14" ht="15">
      <c r="B883" s="15">
        <v>50</v>
      </c>
      <c r="C883" s="14">
        <v>71134</v>
      </c>
      <c r="D883" s="14" t="s">
        <v>28</v>
      </c>
      <c r="E883" s="14" t="s">
        <v>846</v>
      </c>
      <c r="F883" s="16">
        <v>744.66</v>
      </c>
      <c r="G883" s="16">
        <v>0</v>
      </c>
      <c r="H883" s="16">
        <v>0</v>
      </c>
      <c r="I883" s="16">
        <v>562.92</v>
      </c>
      <c r="J883" s="16">
        <v>0</v>
      </c>
      <c r="K883" s="16">
        <v>0</v>
      </c>
      <c r="L883" s="16">
        <f t="shared" si="12"/>
        <v>1307.58</v>
      </c>
      <c r="M883" s="16">
        <v>0</v>
      </c>
      <c r="N883" s="16">
        <v>0</v>
      </c>
    </row>
    <row r="884" spans="2:14" ht="15">
      <c r="B884" s="15">
        <v>50</v>
      </c>
      <c r="C884" s="14">
        <v>71142</v>
      </c>
      <c r="D884" s="14" t="s">
        <v>28</v>
      </c>
      <c r="E884" s="14" t="s">
        <v>847</v>
      </c>
      <c r="F884" s="16">
        <v>127.3</v>
      </c>
      <c r="G884" s="16">
        <v>0</v>
      </c>
      <c r="H884" s="16">
        <v>0</v>
      </c>
      <c r="I884" s="16">
        <v>0</v>
      </c>
      <c r="J884" s="16">
        <v>0</v>
      </c>
      <c r="K884" s="16">
        <v>0</v>
      </c>
      <c r="L884" s="16">
        <f t="shared" si="12"/>
        <v>127.3</v>
      </c>
      <c r="M884" s="16">
        <v>0</v>
      </c>
      <c r="N884" s="16">
        <v>127.3</v>
      </c>
    </row>
    <row r="885" spans="2:14" ht="15">
      <c r="B885" s="15">
        <v>50</v>
      </c>
      <c r="C885" s="14">
        <v>71159</v>
      </c>
      <c r="D885" s="14" t="s">
        <v>28</v>
      </c>
      <c r="E885" s="14" t="s">
        <v>848</v>
      </c>
      <c r="F885" s="16">
        <v>15.43</v>
      </c>
      <c r="G885" s="16">
        <v>0</v>
      </c>
      <c r="H885" s="16">
        <v>0</v>
      </c>
      <c r="I885" s="16">
        <v>62.01</v>
      </c>
      <c r="J885" s="16">
        <v>0</v>
      </c>
      <c r="K885" s="16">
        <v>0</v>
      </c>
      <c r="L885" s="16">
        <f t="shared" si="12"/>
        <v>77.44</v>
      </c>
      <c r="M885" s="16">
        <v>0</v>
      </c>
      <c r="N885" s="16">
        <v>77.44</v>
      </c>
    </row>
    <row r="886" spans="2:14" ht="15">
      <c r="B886" s="15">
        <v>50</v>
      </c>
      <c r="C886" s="14">
        <v>71167</v>
      </c>
      <c r="D886" s="14" t="s">
        <v>28</v>
      </c>
      <c r="E886" s="14" t="s">
        <v>849</v>
      </c>
      <c r="F886" s="16">
        <v>15743.91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f t="shared" si="12"/>
        <v>15743.91</v>
      </c>
      <c r="M886" s="16">
        <v>0</v>
      </c>
      <c r="N886" s="16">
        <v>0</v>
      </c>
    </row>
    <row r="887" spans="2:14" ht="15">
      <c r="B887" s="15">
        <v>50</v>
      </c>
      <c r="C887" s="14">
        <v>71175</v>
      </c>
      <c r="D887" s="14" t="s">
        <v>52</v>
      </c>
      <c r="E887" s="14" t="s">
        <v>850</v>
      </c>
      <c r="F887" s="16">
        <v>14164.47</v>
      </c>
      <c r="G887" s="16">
        <v>0</v>
      </c>
      <c r="H887" s="16">
        <v>0</v>
      </c>
      <c r="I887" s="16">
        <v>0</v>
      </c>
      <c r="J887" s="16">
        <v>0</v>
      </c>
      <c r="K887" s="16">
        <v>0</v>
      </c>
      <c r="L887" s="16">
        <f t="shared" si="12"/>
        <v>14164.47</v>
      </c>
      <c r="M887" s="16">
        <v>0</v>
      </c>
      <c r="N887" s="16">
        <v>0</v>
      </c>
    </row>
    <row r="888" spans="2:14" ht="15">
      <c r="B888" s="15">
        <v>50</v>
      </c>
      <c r="C888" s="14">
        <v>71209</v>
      </c>
      <c r="D888" s="14" t="s">
        <v>28</v>
      </c>
      <c r="E888" s="14" t="s">
        <v>851</v>
      </c>
      <c r="F888" s="16">
        <v>75.54</v>
      </c>
      <c r="G888" s="16">
        <v>0</v>
      </c>
      <c r="H888" s="16">
        <v>0</v>
      </c>
      <c r="I888" s="16">
        <v>68.02</v>
      </c>
      <c r="J888" s="16">
        <v>0</v>
      </c>
      <c r="K888" s="16">
        <v>0</v>
      </c>
      <c r="L888" s="16">
        <f t="shared" si="12"/>
        <v>143.56</v>
      </c>
      <c r="M888" s="16">
        <v>0</v>
      </c>
      <c r="N888" s="16">
        <v>143.56</v>
      </c>
    </row>
    <row r="889" spans="2:14" ht="15">
      <c r="B889" s="15">
        <v>50</v>
      </c>
      <c r="C889" s="14">
        <v>71217</v>
      </c>
      <c r="D889" s="14" t="s">
        <v>19</v>
      </c>
      <c r="E889" s="14" t="s">
        <v>852</v>
      </c>
      <c r="F889" s="16">
        <v>4852.17</v>
      </c>
      <c r="G889" s="16">
        <v>0</v>
      </c>
      <c r="H889" s="16">
        <v>0</v>
      </c>
      <c r="I889" s="16">
        <v>0</v>
      </c>
      <c r="J889" s="16">
        <v>249.74</v>
      </c>
      <c r="K889" s="16">
        <v>0</v>
      </c>
      <c r="L889" s="16">
        <f aca="true" t="shared" si="13" ref="L889:L956">SUM(F889:K889)</f>
        <v>5101.91</v>
      </c>
      <c r="M889" s="16">
        <v>0</v>
      </c>
      <c r="N889" s="16">
        <v>0</v>
      </c>
    </row>
    <row r="890" spans="2:14" ht="15">
      <c r="B890" s="15">
        <v>50</v>
      </c>
      <c r="C890" s="14">
        <v>71233</v>
      </c>
      <c r="D890" s="14" t="s">
        <v>28</v>
      </c>
      <c r="E890" s="14" t="s">
        <v>853</v>
      </c>
      <c r="F890" s="16">
        <v>106.11</v>
      </c>
      <c r="G890" s="16">
        <v>0</v>
      </c>
      <c r="H890" s="16">
        <v>0</v>
      </c>
      <c r="I890" s="16">
        <v>0</v>
      </c>
      <c r="J890" s="16">
        <v>0</v>
      </c>
      <c r="K890" s="16">
        <v>0</v>
      </c>
      <c r="L890" s="16">
        <f t="shared" si="13"/>
        <v>106.11</v>
      </c>
      <c r="M890" s="16">
        <v>0</v>
      </c>
      <c r="N890" s="16">
        <v>106.11</v>
      </c>
    </row>
    <row r="891" spans="2:14" ht="15">
      <c r="B891" s="15">
        <v>50</v>
      </c>
      <c r="C891" s="14">
        <v>71266</v>
      </c>
      <c r="D891" s="14" t="s">
        <v>28</v>
      </c>
      <c r="E891" s="14" t="s">
        <v>854</v>
      </c>
      <c r="F891" s="16">
        <v>3147.88</v>
      </c>
      <c r="G891" s="16">
        <v>0</v>
      </c>
      <c r="H891" s="16">
        <v>0</v>
      </c>
      <c r="I891" s="16">
        <v>0</v>
      </c>
      <c r="J891" s="16">
        <v>0</v>
      </c>
      <c r="K891" s="16">
        <v>0</v>
      </c>
      <c r="L891" s="16">
        <f t="shared" si="13"/>
        <v>3147.88</v>
      </c>
      <c r="M891" s="16">
        <v>0</v>
      </c>
      <c r="N891" s="16">
        <v>0</v>
      </c>
    </row>
    <row r="892" spans="2:14" ht="15">
      <c r="B892" s="15">
        <v>50</v>
      </c>
      <c r="C892" s="14">
        <v>71274</v>
      </c>
      <c r="D892" s="14" t="s">
        <v>28</v>
      </c>
      <c r="E892" s="14" t="s">
        <v>855</v>
      </c>
      <c r="F892" s="16">
        <v>126.38</v>
      </c>
      <c r="G892" s="16">
        <v>0</v>
      </c>
      <c r="H892" s="16">
        <v>0</v>
      </c>
      <c r="I892" s="16">
        <v>0</v>
      </c>
      <c r="J892" s="16">
        <v>0</v>
      </c>
      <c r="K892" s="16">
        <v>0</v>
      </c>
      <c r="L892" s="16">
        <f t="shared" si="13"/>
        <v>126.38</v>
      </c>
      <c r="M892" s="16">
        <v>0</v>
      </c>
      <c r="N892" s="16">
        <v>126.38</v>
      </c>
    </row>
    <row r="893" spans="2:14" ht="15">
      <c r="B893" s="15">
        <v>50</v>
      </c>
      <c r="C893" s="14">
        <v>71282</v>
      </c>
      <c r="D893" s="14" t="s">
        <v>28</v>
      </c>
      <c r="E893" s="14" t="s">
        <v>856</v>
      </c>
      <c r="F893" s="16">
        <v>3108.81</v>
      </c>
      <c r="G893" s="16">
        <v>0</v>
      </c>
      <c r="H893" s="16">
        <v>0</v>
      </c>
      <c r="I893" s="16">
        <v>0</v>
      </c>
      <c r="J893" s="16">
        <v>0</v>
      </c>
      <c r="K893" s="16">
        <v>0</v>
      </c>
      <c r="L893" s="16">
        <f t="shared" si="13"/>
        <v>3108.81</v>
      </c>
      <c r="M893" s="16">
        <v>0</v>
      </c>
      <c r="N893" s="16">
        <v>0</v>
      </c>
    </row>
    <row r="894" spans="2:14" ht="15">
      <c r="B894" s="15">
        <v>50</v>
      </c>
      <c r="C894" s="14">
        <v>71290</v>
      </c>
      <c r="D894" s="14" t="s">
        <v>28</v>
      </c>
      <c r="E894" s="14" t="s">
        <v>857</v>
      </c>
      <c r="F894" s="16">
        <v>7646.36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f t="shared" si="13"/>
        <v>7646.36</v>
      </c>
      <c r="M894" s="16">
        <v>0</v>
      </c>
      <c r="N894" s="16">
        <v>0</v>
      </c>
    </row>
    <row r="895" spans="2:14" ht="15">
      <c r="B895" s="15">
        <v>50</v>
      </c>
      <c r="C895" s="14">
        <v>71324</v>
      </c>
      <c r="D895" s="14" t="s">
        <v>28</v>
      </c>
      <c r="E895" s="14" t="s">
        <v>858</v>
      </c>
      <c r="F895" s="16">
        <v>159.62</v>
      </c>
      <c r="G895" s="16">
        <v>0</v>
      </c>
      <c r="H895" s="16">
        <v>0</v>
      </c>
      <c r="I895" s="16">
        <v>0</v>
      </c>
      <c r="J895" s="16">
        <v>0</v>
      </c>
      <c r="K895" s="16">
        <v>0</v>
      </c>
      <c r="L895" s="16">
        <f t="shared" si="13"/>
        <v>159.62</v>
      </c>
      <c r="M895" s="16">
        <v>0</v>
      </c>
      <c r="N895" s="16">
        <v>159.62</v>
      </c>
    </row>
    <row r="896" spans="2:14" ht="15">
      <c r="B896" s="15">
        <v>50</v>
      </c>
      <c r="C896" s="14">
        <v>73601</v>
      </c>
      <c r="D896" s="14" t="s">
        <v>19</v>
      </c>
      <c r="E896" s="14" t="s">
        <v>859</v>
      </c>
      <c r="F896" s="16">
        <v>2562.31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f t="shared" si="13"/>
        <v>2562.31</v>
      </c>
      <c r="M896" s="16">
        <v>0</v>
      </c>
      <c r="N896" s="16">
        <v>0</v>
      </c>
    </row>
    <row r="897" spans="2:14" ht="15">
      <c r="B897" s="15">
        <v>50</v>
      </c>
      <c r="C897" s="14">
        <v>75549</v>
      </c>
      <c r="D897" s="14" t="s">
        <v>19</v>
      </c>
      <c r="E897" s="14" t="s">
        <v>860</v>
      </c>
      <c r="F897" s="16">
        <v>2078.61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f t="shared" si="13"/>
        <v>2078.61</v>
      </c>
      <c r="M897" s="16">
        <v>0</v>
      </c>
      <c r="N897" s="16">
        <v>0</v>
      </c>
    </row>
    <row r="898" spans="2:14" ht="15">
      <c r="B898" s="15">
        <v>50</v>
      </c>
      <c r="C898" s="14">
        <v>75556</v>
      </c>
      <c r="D898" s="14" t="s">
        <v>19</v>
      </c>
      <c r="E898" s="14" t="s">
        <v>861</v>
      </c>
      <c r="F898" s="16">
        <v>2836.54</v>
      </c>
      <c r="G898" s="16">
        <v>0</v>
      </c>
      <c r="H898" s="16">
        <v>0</v>
      </c>
      <c r="I898" s="16">
        <v>0</v>
      </c>
      <c r="J898" s="16">
        <v>0</v>
      </c>
      <c r="K898" s="16">
        <v>0</v>
      </c>
      <c r="L898" s="16">
        <f t="shared" si="13"/>
        <v>2836.54</v>
      </c>
      <c r="M898" s="16">
        <v>0</v>
      </c>
      <c r="N898" s="16">
        <v>0</v>
      </c>
    </row>
    <row r="899" spans="2:14" ht="15">
      <c r="B899" s="15">
        <v>50</v>
      </c>
      <c r="C899" s="14">
        <v>75564</v>
      </c>
      <c r="D899" s="14" t="s">
        <v>19</v>
      </c>
      <c r="E899" s="14" t="s">
        <v>862</v>
      </c>
      <c r="F899" s="16">
        <v>4931.22</v>
      </c>
      <c r="G899" s="16">
        <v>0</v>
      </c>
      <c r="H899" s="16">
        <v>0</v>
      </c>
      <c r="I899" s="16">
        <v>0</v>
      </c>
      <c r="J899" s="16">
        <v>75.12</v>
      </c>
      <c r="K899" s="16">
        <v>0</v>
      </c>
      <c r="L899" s="16">
        <f t="shared" si="13"/>
        <v>5006.34</v>
      </c>
      <c r="M899" s="16">
        <v>0</v>
      </c>
      <c r="N899" s="16">
        <v>0</v>
      </c>
    </row>
    <row r="900" spans="2:14" ht="15">
      <c r="B900" s="15">
        <v>50</v>
      </c>
      <c r="C900" s="14">
        <v>75572</v>
      </c>
      <c r="D900" s="14" t="s">
        <v>19</v>
      </c>
      <c r="E900" s="14" t="s">
        <v>863</v>
      </c>
      <c r="F900" s="16">
        <v>1872.36</v>
      </c>
      <c r="G900" s="16">
        <v>0</v>
      </c>
      <c r="H900" s="16">
        <v>0</v>
      </c>
      <c r="I900" s="16">
        <v>0</v>
      </c>
      <c r="J900" s="16">
        <v>1578.31</v>
      </c>
      <c r="K900" s="16">
        <v>0</v>
      </c>
      <c r="L900" s="16">
        <f t="shared" si="13"/>
        <v>3450.67</v>
      </c>
      <c r="M900" s="16">
        <v>0</v>
      </c>
      <c r="N900" s="16">
        <v>0</v>
      </c>
    </row>
    <row r="901" spans="2:14" ht="15">
      <c r="B901" s="15">
        <v>50</v>
      </c>
      <c r="C901" s="14">
        <v>75739</v>
      </c>
      <c r="D901" s="14" t="s">
        <v>19</v>
      </c>
      <c r="E901" s="14" t="s">
        <v>864</v>
      </c>
      <c r="F901" s="16">
        <v>13020.57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f t="shared" si="13"/>
        <v>13020.57</v>
      </c>
      <c r="M901" s="16">
        <v>0</v>
      </c>
      <c r="N901" s="16">
        <v>0</v>
      </c>
    </row>
    <row r="902" spans="1:14" s="20" customFormat="1" ht="15.75">
      <c r="A902" s="17" t="s">
        <v>1040</v>
      </c>
      <c r="B902" s="18"/>
      <c r="C902" s="17"/>
      <c r="D902" s="17"/>
      <c r="E902" s="17"/>
      <c r="F902" s="19"/>
      <c r="G902" s="19"/>
      <c r="H902" s="19"/>
      <c r="I902" s="19"/>
      <c r="J902" s="19"/>
      <c r="K902" s="19"/>
      <c r="L902" s="19"/>
      <c r="M902" s="19"/>
      <c r="N902" s="19">
        <f>SUM(N876:N901)</f>
        <v>2953.9900000000007</v>
      </c>
    </row>
    <row r="903" spans="2:14" ht="15">
      <c r="B903" s="15">
        <v>51</v>
      </c>
      <c r="C903" s="14">
        <v>71357</v>
      </c>
      <c r="D903" s="14" t="s">
        <v>28</v>
      </c>
      <c r="E903" s="14" t="s">
        <v>865</v>
      </c>
      <c r="F903" s="16">
        <v>553.31</v>
      </c>
      <c r="G903" s="16">
        <v>0</v>
      </c>
      <c r="H903" s="16">
        <v>0</v>
      </c>
      <c r="I903" s="16">
        <v>0</v>
      </c>
      <c r="J903" s="16">
        <v>0</v>
      </c>
      <c r="K903" s="16">
        <v>0</v>
      </c>
      <c r="L903" s="16">
        <f t="shared" si="13"/>
        <v>553.31</v>
      </c>
      <c r="M903" s="16">
        <v>0</v>
      </c>
      <c r="N903" s="16">
        <v>553.31</v>
      </c>
    </row>
    <row r="904" spans="2:14" ht="15">
      <c r="B904" s="15">
        <v>51</v>
      </c>
      <c r="C904" s="14">
        <v>71365</v>
      </c>
      <c r="D904" s="14" t="s">
        <v>28</v>
      </c>
      <c r="E904" s="14" t="s">
        <v>866</v>
      </c>
      <c r="F904" s="16">
        <v>128.41</v>
      </c>
      <c r="G904" s="16">
        <v>0</v>
      </c>
      <c r="H904" s="16">
        <v>0</v>
      </c>
      <c r="I904" s="16">
        <v>0</v>
      </c>
      <c r="J904" s="16">
        <v>0</v>
      </c>
      <c r="K904" s="16">
        <v>0</v>
      </c>
      <c r="L904" s="16">
        <f t="shared" si="13"/>
        <v>128.41</v>
      </c>
      <c r="M904" s="16">
        <v>0</v>
      </c>
      <c r="N904" s="16">
        <v>128.41</v>
      </c>
    </row>
    <row r="905" spans="2:14" ht="15">
      <c r="B905" s="15">
        <v>51</v>
      </c>
      <c r="C905" s="14">
        <v>71373</v>
      </c>
      <c r="D905" s="14" t="s">
        <v>52</v>
      </c>
      <c r="E905" s="14" t="s">
        <v>867</v>
      </c>
      <c r="F905" s="16">
        <v>309.52</v>
      </c>
      <c r="G905" s="16">
        <v>0</v>
      </c>
      <c r="H905" s="16">
        <v>0</v>
      </c>
      <c r="I905" s="16">
        <v>0</v>
      </c>
      <c r="J905" s="16">
        <v>0</v>
      </c>
      <c r="K905" s="16">
        <v>0</v>
      </c>
      <c r="L905" s="16">
        <f t="shared" si="13"/>
        <v>309.52</v>
      </c>
      <c r="M905" s="16">
        <v>0</v>
      </c>
      <c r="N905" s="16">
        <v>0</v>
      </c>
    </row>
    <row r="906" spans="2:14" ht="15">
      <c r="B906" s="15">
        <v>51</v>
      </c>
      <c r="C906" s="14">
        <v>71381</v>
      </c>
      <c r="D906" s="14" t="s">
        <v>28</v>
      </c>
      <c r="E906" s="14" t="s">
        <v>868</v>
      </c>
      <c r="F906" s="16">
        <v>399.72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f t="shared" si="13"/>
        <v>399.72</v>
      </c>
      <c r="M906" s="16">
        <v>0</v>
      </c>
      <c r="N906" s="16">
        <v>399.72</v>
      </c>
    </row>
    <row r="907" spans="2:14" ht="15">
      <c r="B907" s="15">
        <v>51</v>
      </c>
      <c r="C907" s="14">
        <v>71399</v>
      </c>
      <c r="D907" s="14" t="s">
        <v>19</v>
      </c>
      <c r="E907" s="14" t="s">
        <v>869</v>
      </c>
      <c r="F907" s="16">
        <v>1796.13</v>
      </c>
      <c r="G907" s="16">
        <v>0</v>
      </c>
      <c r="H907" s="16">
        <v>0</v>
      </c>
      <c r="I907" s="16">
        <v>0</v>
      </c>
      <c r="J907" s="16">
        <v>0</v>
      </c>
      <c r="K907" s="16">
        <v>0</v>
      </c>
      <c r="L907" s="16">
        <f t="shared" si="13"/>
        <v>1796.13</v>
      </c>
      <c r="M907" s="16">
        <v>0</v>
      </c>
      <c r="N907" s="16">
        <v>0</v>
      </c>
    </row>
    <row r="908" spans="2:14" ht="15">
      <c r="B908" s="15">
        <v>51</v>
      </c>
      <c r="C908" s="14">
        <v>71407</v>
      </c>
      <c r="D908" s="14" t="s">
        <v>28</v>
      </c>
      <c r="E908" s="14" t="s">
        <v>870</v>
      </c>
      <c r="F908" s="16">
        <v>140.89</v>
      </c>
      <c r="G908" s="16">
        <v>0</v>
      </c>
      <c r="H908" s="16">
        <v>0</v>
      </c>
      <c r="I908" s="16">
        <v>838.38</v>
      </c>
      <c r="J908" s="16">
        <v>0</v>
      </c>
      <c r="K908" s="16">
        <v>0</v>
      </c>
      <c r="L908" s="16">
        <f t="shared" si="13"/>
        <v>979.27</v>
      </c>
      <c r="M908" s="16">
        <v>0</v>
      </c>
      <c r="N908" s="16">
        <v>0</v>
      </c>
    </row>
    <row r="909" spans="2:14" ht="15">
      <c r="B909" s="15">
        <v>51</v>
      </c>
      <c r="C909" s="14">
        <v>71415</v>
      </c>
      <c r="D909" s="14" t="s">
        <v>28</v>
      </c>
      <c r="E909" s="14" t="s">
        <v>871</v>
      </c>
      <c r="F909" s="16">
        <v>78.24</v>
      </c>
      <c r="G909" s="16">
        <v>0</v>
      </c>
      <c r="H909" s="16">
        <v>0</v>
      </c>
      <c r="I909" s="16">
        <v>0</v>
      </c>
      <c r="J909" s="16">
        <v>0</v>
      </c>
      <c r="K909" s="16">
        <v>0</v>
      </c>
      <c r="L909" s="16">
        <f t="shared" si="13"/>
        <v>78.24</v>
      </c>
      <c r="M909" s="16">
        <v>0</v>
      </c>
      <c r="N909" s="16">
        <v>78.24</v>
      </c>
    </row>
    <row r="910" spans="2:14" ht="15">
      <c r="B910" s="15">
        <v>51</v>
      </c>
      <c r="C910" s="14">
        <v>71423</v>
      </c>
      <c r="D910" s="14" t="s">
        <v>28</v>
      </c>
      <c r="E910" s="14" t="s">
        <v>872</v>
      </c>
      <c r="F910" s="16">
        <v>124.68</v>
      </c>
      <c r="G910" s="16">
        <v>0</v>
      </c>
      <c r="H910" s="16">
        <v>0</v>
      </c>
      <c r="I910" s="16">
        <v>125.08</v>
      </c>
      <c r="J910" s="16">
        <v>0</v>
      </c>
      <c r="K910" s="16">
        <v>0</v>
      </c>
      <c r="L910" s="16">
        <f t="shared" si="13"/>
        <v>249.76</v>
      </c>
      <c r="M910" s="16">
        <v>0</v>
      </c>
      <c r="N910" s="16">
        <v>249.76</v>
      </c>
    </row>
    <row r="911" spans="2:14" ht="15">
      <c r="B911" s="15">
        <v>51</v>
      </c>
      <c r="C911" s="14">
        <v>71431</v>
      </c>
      <c r="D911" s="14" t="s">
        <v>28</v>
      </c>
      <c r="E911" s="14" t="s">
        <v>873</v>
      </c>
      <c r="F911" s="16">
        <v>152.19</v>
      </c>
      <c r="G911" s="16">
        <v>0</v>
      </c>
      <c r="H911" s="16">
        <v>0</v>
      </c>
      <c r="I911" s="16">
        <v>0</v>
      </c>
      <c r="J911" s="16">
        <v>0</v>
      </c>
      <c r="K911" s="16">
        <v>0</v>
      </c>
      <c r="L911" s="16">
        <f t="shared" si="13"/>
        <v>152.19</v>
      </c>
      <c r="M911" s="16">
        <v>0</v>
      </c>
      <c r="N911" s="16">
        <v>152.19</v>
      </c>
    </row>
    <row r="912" spans="2:14" ht="15">
      <c r="B912" s="15">
        <v>51</v>
      </c>
      <c r="C912" s="14">
        <v>71449</v>
      </c>
      <c r="D912" s="14" t="s">
        <v>52</v>
      </c>
      <c r="E912" s="14" t="s">
        <v>874</v>
      </c>
      <c r="F912" s="16">
        <v>732.27</v>
      </c>
      <c r="G912" s="16">
        <v>0</v>
      </c>
      <c r="H912" s="16">
        <v>0</v>
      </c>
      <c r="I912" s="16">
        <v>0</v>
      </c>
      <c r="J912" s="16">
        <v>0</v>
      </c>
      <c r="K912" s="16">
        <v>0</v>
      </c>
      <c r="L912" s="16">
        <f t="shared" si="13"/>
        <v>732.27</v>
      </c>
      <c r="M912" s="16">
        <v>0</v>
      </c>
      <c r="N912" s="16">
        <v>0</v>
      </c>
    </row>
    <row r="913" spans="2:14" ht="15">
      <c r="B913" s="15">
        <v>51</v>
      </c>
      <c r="C913" s="14">
        <v>71456</v>
      </c>
      <c r="D913" s="14" t="s">
        <v>28</v>
      </c>
      <c r="E913" s="14" t="s">
        <v>875</v>
      </c>
      <c r="F913" s="16">
        <v>119.49</v>
      </c>
      <c r="G913" s="16">
        <v>0</v>
      </c>
      <c r="H913" s="16">
        <v>0</v>
      </c>
      <c r="I913" s="16">
        <v>0</v>
      </c>
      <c r="J913" s="16">
        <v>0</v>
      </c>
      <c r="K913" s="16">
        <v>0</v>
      </c>
      <c r="L913" s="16">
        <f t="shared" si="13"/>
        <v>119.49</v>
      </c>
      <c r="M913" s="16">
        <v>0</v>
      </c>
      <c r="N913" s="16">
        <v>119.49</v>
      </c>
    </row>
    <row r="914" spans="2:14" ht="15">
      <c r="B914" s="15">
        <v>51</v>
      </c>
      <c r="C914" s="14">
        <v>71464</v>
      </c>
      <c r="D914" s="14" t="s">
        <v>19</v>
      </c>
      <c r="E914" s="14" t="s">
        <v>876</v>
      </c>
      <c r="F914" s="16">
        <v>11779.17</v>
      </c>
      <c r="G914" s="16">
        <v>0</v>
      </c>
      <c r="H914" s="16">
        <v>0</v>
      </c>
      <c r="I914" s="16">
        <v>0</v>
      </c>
      <c r="J914" s="16">
        <v>497.78</v>
      </c>
      <c r="K914" s="16">
        <v>0</v>
      </c>
      <c r="L914" s="16">
        <f t="shared" si="13"/>
        <v>12276.95</v>
      </c>
      <c r="M914" s="16">
        <v>0</v>
      </c>
      <c r="N914" s="16">
        <v>0</v>
      </c>
    </row>
    <row r="915" spans="1:14" s="20" customFormat="1" ht="15.75">
      <c r="A915" s="17" t="s">
        <v>1041</v>
      </c>
      <c r="B915" s="18"/>
      <c r="C915" s="17"/>
      <c r="D915" s="17"/>
      <c r="E915" s="17"/>
      <c r="F915" s="19"/>
      <c r="G915" s="19"/>
      <c r="H915" s="19"/>
      <c r="I915" s="19"/>
      <c r="J915" s="19"/>
      <c r="K915" s="19"/>
      <c r="L915" s="19"/>
      <c r="M915" s="19"/>
      <c r="N915" s="19">
        <f>SUM(N903:N914)</f>
        <v>1681.1200000000001</v>
      </c>
    </row>
    <row r="916" spans="2:14" ht="15">
      <c r="B916" s="15">
        <v>52</v>
      </c>
      <c r="C916" s="14">
        <v>71472</v>
      </c>
      <c r="D916" s="14" t="s">
        <v>28</v>
      </c>
      <c r="E916" s="14" t="s">
        <v>877</v>
      </c>
      <c r="F916" s="16">
        <v>623.8</v>
      </c>
      <c r="G916" s="16">
        <v>0</v>
      </c>
      <c r="H916" s="16">
        <v>0</v>
      </c>
      <c r="I916" s="16">
        <v>0</v>
      </c>
      <c r="J916" s="16">
        <v>0</v>
      </c>
      <c r="K916" s="16">
        <v>0</v>
      </c>
      <c r="L916" s="16">
        <f t="shared" si="13"/>
        <v>623.8</v>
      </c>
      <c r="M916" s="16">
        <v>0</v>
      </c>
      <c r="N916" s="16">
        <v>623.8</v>
      </c>
    </row>
    <row r="917" spans="2:14" ht="15">
      <c r="B917" s="15">
        <v>52</v>
      </c>
      <c r="C917" s="14">
        <v>71480</v>
      </c>
      <c r="D917" s="14" t="s">
        <v>28</v>
      </c>
      <c r="E917" s="14" t="s">
        <v>878</v>
      </c>
      <c r="F917" s="16">
        <v>82.98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f t="shared" si="13"/>
        <v>82.98</v>
      </c>
      <c r="M917" s="16">
        <v>0</v>
      </c>
      <c r="N917" s="16">
        <v>82.98</v>
      </c>
    </row>
    <row r="918" spans="2:14" ht="15">
      <c r="B918" s="15">
        <v>52</v>
      </c>
      <c r="C918" s="14">
        <v>71498</v>
      </c>
      <c r="D918" s="14" t="s">
        <v>28</v>
      </c>
      <c r="E918" s="14" t="s">
        <v>879</v>
      </c>
      <c r="F918" s="16">
        <v>1867.39</v>
      </c>
      <c r="G918" s="16">
        <v>0</v>
      </c>
      <c r="H918" s="16">
        <v>0</v>
      </c>
      <c r="I918" s="16">
        <v>0</v>
      </c>
      <c r="J918" s="16">
        <v>0</v>
      </c>
      <c r="K918" s="16">
        <v>0</v>
      </c>
      <c r="L918" s="16">
        <f t="shared" si="13"/>
        <v>1867.39</v>
      </c>
      <c r="M918" s="16">
        <v>0</v>
      </c>
      <c r="N918" s="16">
        <v>0</v>
      </c>
    </row>
    <row r="919" spans="2:14" ht="15">
      <c r="B919" s="15">
        <v>52</v>
      </c>
      <c r="C919" s="14">
        <v>71506</v>
      </c>
      <c r="D919" s="14" t="s">
        <v>52</v>
      </c>
      <c r="E919" s="14" t="s">
        <v>880</v>
      </c>
      <c r="F919" s="16">
        <v>975.71</v>
      </c>
      <c r="G919" s="16">
        <v>0</v>
      </c>
      <c r="H919" s="16">
        <v>0</v>
      </c>
      <c r="I919" s="16">
        <v>0</v>
      </c>
      <c r="J919" s="16">
        <v>0</v>
      </c>
      <c r="K919" s="16">
        <v>0</v>
      </c>
      <c r="L919" s="16">
        <f t="shared" si="13"/>
        <v>975.71</v>
      </c>
      <c r="M919" s="16">
        <v>0</v>
      </c>
      <c r="N919" s="16">
        <v>0</v>
      </c>
    </row>
    <row r="920" spans="2:14" ht="15">
      <c r="B920" s="15">
        <v>52</v>
      </c>
      <c r="C920" s="14">
        <v>71514</v>
      </c>
      <c r="D920" s="14" t="s">
        <v>28</v>
      </c>
      <c r="E920" s="14" t="s">
        <v>881</v>
      </c>
      <c r="F920" s="16">
        <v>16.24</v>
      </c>
      <c r="G920" s="16">
        <v>0</v>
      </c>
      <c r="H920" s="16">
        <v>0</v>
      </c>
      <c r="I920" s="16">
        <v>0</v>
      </c>
      <c r="J920" s="16">
        <v>0</v>
      </c>
      <c r="K920" s="16">
        <v>0</v>
      </c>
      <c r="L920" s="16">
        <f t="shared" si="13"/>
        <v>16.24</v>
      </c>
      <c r="M920" s="16">
        <v>0</v>
      </c>
      <c r="N920" s="16">
        <v>16.24</v>
      </c>
    </row>
    <row r="921" spans="2:14" ht="15">
      <c r="B921" s="15">
        <v>52</v>
      </c>
      <c r="C921" s="14">
        <v>71522</v>
      </c>
      <c r="D921" s="14" t="s">
        <v>28</v>
      </c>
      <c r="E921" s="14" t="s">
        <v>882</v>
      </c>
      <c r="F921" s="16">
        <v>918.54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f t="shared" si="13"/>
        <v>918.54</v>
      </c>
      <c r="M921" s="16">
        <v>0</v>
      </c>
      <c r="N921" s="16">
        <v>0</v>
      </c>
    </row>
    <row r="922" spans="2:14" ht="15">
      <c r="B922" s="15">
        <v>52</v>
      </c>
      <c r="C922" s="14">
        <v>71530</v>
      </c>
      <c r="D922" s="14" t="s">
        <v>28</v>
      </c>
      <c r="E922" s="14" t="s">
        <v>883</v>
      </c>
      <c r="F922" s="16">
        <v>28.2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f t="shared" si="13"/>
        <v>28.2</v>
      </c>
      <c r="M922" s="16">
        <v>0</v>
      </c>
      <c r="N922" s="16">
        <v>28.2</v>
      </c>
    </row>
    <row r="923" spans="2:14" ht="15">
      <c r="B923" s="15">
        <v>52</v>
      </c>
      <c r="C923" s="14">
        <v>71548</v>
      </c>
      <c r="D923" s="14" t="s">
        <v>28</v>
      </c>
      <c r="E923" s="14" t="s">
        <v>884</v>
      </c>
      <c r="F923" s="16">
        <v>409.26</v>
      </c>
      <c r="G923" s="16">
        <v>0</v>
      </c>
      <c r="H923" s="16">
        <v>0</v>
      </c>
      <c r="I923" s="16">
        <v>0</v>
      </c>
      <c r="J923" s="16">
        <v>0</v>
      </c>
      <c r="K923" s="16">
        <v>0</v>
      </c>
      <c r="L923" s="16">
        <f t="shared" si="13"/>
        <v>409.26</v>
      </c>
      <c r="M923" s="16">
        <v>0</v>
      </c>
      <c r="N923" s="16">
        <v>409.26</v>
      </c>
    </row>
    <row r="924" spans="2:14" ht="15">
      <c r="B924" s="15">
        <v>52</v>
      </c>
      <c r="C924" s="14">
        <v>71555</v>
      </c>
      <c r="D924" s="14" t="s">
        <v>28</v>
      </c>
      <c r="E924" s="14" t="s">
        <v>885</v>
      </c>
      <c r="F924" s="16">
        <v>47.81</v>
      </c>
      <c r="G924" s="16">
        <v>0</v>
      </c>
      <c r="H924" s="16">
        <v>0</v>
      </c>
      <c r="I924" s="16">
        <v>0</v>
      </c>
      <c r="J924" s="16">
        <v>0</v>
      </c>
      <c r="K924" s="16">
        <v>0</v>
      </c>
      <c r="L924" s="16">
        <f t="shared" si="13"/>
        <v>47.81</v>
      </c>
      <c r="M924" s="16">
        <v>0</v>
      </c>
      <c r="N924" s="16">
        <v>47.81</v>
      </c>
    </row>
    <row r="925" spans="2:14" ht="15">
      <c r="B925" s="15">
        <v>52</v>
      </c>
      <c r="C925" s="14">
        <v>71563</v>
      </c>
      <c r="D925" s="14" t="s">
        <v>28</v>
      </c>
      <c r="E925" s="14" t="s">
        <v>886</v>
      </c>
      <c r="F925" s="16">
        <v>286.15</v>
      </c>
      <c r="G925" s="16">
        <v>0</v>
      </c>
      <c r="H925" s="16">
        <v>0</v>
      </c>
      <c r="I925" s="16">
        <v>0</v>
      </c>
      <c r="J925" s="16">
        <v>0</v>
      </c>
      <c r="K925" s="16">
        <v>0</v>
      </c>
      <c r="L925" s="16">
        <f t="shared" si="13"/>
        <v>286.15</v>
      </c>
      <c r="M925" s="16">
        <v>0</v>
      </c>
      <c r="N925" s="16">
        <v>286.15</v>
      </c>
    </row>
    <row r="926" spans="2:14" ht="15">
      <c r="B926" s="15">
        <v>52</v>
      </c>
      <c r="C926" s="14">
        <v>71571</v>
      </c>
      <c r="D926" s="14" t="s">
        <v>19</v>
      </c>
      <c r="E926" s="14" t="s">
        <v>887</v>
      </c>
      <c r="F926" s="16">
        <v>547.29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f t="shared" si="13"/>
        <v>547.29</v>
      </c>
      <c r="M926" s="16">
        <v>0</v>
      </c>
      <c r="N926" s="16">
        <v>547.29</v>
      </c>
    </row>
    <row r="927" spans="2:14" ht="15">
      <c r="B927" s="15">
        <v>52</v>
      </c>
      <c r="C927" s="14">
        <v>71589</v>
      </c>
      <c r="D927" s="14" t="s">
        <v>28</v>
      </c>
      <c r="E927" s="14" t="s">
        <v>888</v>
      </c>
      <c r="F927" s="16">
        <v>35.36</v>
      </c>
      <c r="G927" s="16">
        <v>0</v>
      </c>
      <c r="H927" s="16">
        <v>0</v>
      </c>
      <c r="I927" s="16">
        <v>0</v>
      </c>
      <c r="J927" s="16">
        <v>0</v>
      </c>
      <c r="K927" s="16">
        <v>0</v>
      </c>
      <c r="L927" s="16">
        <f t="shared" si="13"/>
        <v>35.36</v>
      </c>
      <c r="M927" s="16">
        <v>0</v>
      </c>
      <c r="N927" s="16">
        <v>35.36</v>
      </c>
    </row>
    <row r="928" spans="2:14" ht="15">
      <c r="B928" s="15">
        <v>52</v>
      </c>
      <c r="C928" s="14">
        <v>71605</v>
      </c>
      <c r="D928" s="14" t="s">
        <v>28</v>
      </c>
      <c r="E928" s="14" t="s">
        <v>889</v>
      </c>
      <c r="F928" s="16">
        <v>4.91</v>
      </c>
      <c r="G928" s="16">
        <v>0</v>
      </c>
      <c r="H928" s="16">
        <v>0</v>
      </c>
      <c r="I928" s="16">
        <v>86.19</v>
      </c>
      <c r="J928" s="16">
        <v>0</v>
      </c>
      <c r="K928" s="16">
        <v>0</v>
      </c>
      <c r="L928" s="16">
        <f t="shared" si="13"/>
        <v>91.1</v>
      </c>
      <c r="M928" s="16">
        <v>0</v>
      </c>
      <c r="N928" s="16">
        <v>91.1</v>
      </c>
    </row>
    <row r="929" spans="2:14" ht="15">
      <c r="B929" s="15">
        <v>52</v>
      </c>
      <c r="C929" s="14">
        <v>71613</v>
      </c>
      <c r="D929" s="14" t="s">
        <v>28</v>
      </c>
      <c r="E929" s="14" t="s">
        <v>890</v>
      </c>
      <c r="F929" s="16">
        <v>31.62</v>
      </c>
      <c r="G929" s="16">
        <v>0</v>
      </c>
      <c r="H929" s="16">
        <v>0</v>
      </c>
      <c r="I929" s="16">
        <v>0</v>
      </c>
      <c r="J929" s="16">
        <v>0</v>
      </c>
      <c r="K929" s="16">
        <v>0</v>
      </c>
      <c r="L929" s="16">
        <f t="shared" si="13"/>
        <v>31.62</v>
      </c>
      <c r="M929" s="16">
        <v>0</v>
      </c>
      <c r="N929" s="16">
        <v>31.62</v>
      </c>
    </row>
    <row r="930" spans="2:14" ht="15">
      <c r="B930" s="15">
        <v>52</v>
      </c>
      <c r="C930" s="14">
        <v>71621</v>
      </c>
      <c r="D930" s="14" t="s">
        <v>28</v>
      </c>
      <c r="E930" s="14" t="s">
        <v>891</v>
      </c>
      <c r="F930" s="16">
        <v>2053.58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f t="shared" si="13"/>
        <v>2053.58</v>
      </c>
      <c r="M930" s="16">
        <v>0</v>
      </c>
      <c r="N930" s="16">
        <v>0</v>
      </c>
    </row>
    <row r="931" spans="2:14" ht="15">
      <c r="B931" s="15">
        <v>52</v>
      </c>
      <c r="C931" s="14">
        <v>71639</v>
      </c>
      <c r="D931" s="14" t="s">
        <v>52</v>
      </c>
      <c r="E931" s="14" t="s">
        <v>892</v>
      </c>
      <c r="F931" s="16">
        <v>1884</v>
      </c>
      <c r="G931" s="16">
        <v>0</v>
      </c>
      <c r="H931" s="16">
        <v>0</v>
      </c>
      <c r="I931" s="16">
        <v>0</v>
      </c>
      <c r="J931" s="16">
        <v>0</v>
      </c>
      <c r="K931" s="16">
        <v>0</v>
      </c>
      <c r="L931" s="16">
        <f t="shared" si="13"/>
        <v>1884</v>
      </c>
      <c r="M931" s="16">
        <v>0</v>
      </c>
      <c r="N931" s="16">
        <v>0</v>
      </c>
    </row>
    <row r="932" spans="2:14" ht="15">
      <c r="B932" s="15">
        <v>52</v>
      </c>
      <c r="C932" s="14">
        <v>71647</v>
      </c>
      <c r="D932" s="14" t="s">
        <v>28</v>
      </c>
      <c r="E932" s="14" t="s">
        <v>893</v>
      </c>
      <c r="F932" s="16">
        <v>140.85</v>
      </c>
      <c r="G932" s="16">
        <v>0</v>
      </c>
      <c r="H932" s="16">
        <v>0</v>
      </c>
      <c r="I932" s="16">
        <v>0</v>
      </c>
      <c r="J932" s="16">
        <v>0</v>
      </c>
      <c r="K932" s="16">
        <v>0</v>
      </c>
      <c r="L932" s="16">
        <f t="shared" si="13"/>
        <v>140.85</v>
      </c>
      <c r="M932" s="16">
        <v>0</v>
      </c>
      <c r="N932" s="16">
        <v>140.85</v>
      </c>
    </row>
    <row r="933" spans="2:14" ht="15">
      <c r="B933" s="15">
        <v>52</v>
      </c>
      <c r="C933" s="14">
        <v>71654</v>
      </c>
      <c r="D933" s="14" t="s">
        <v>28</v>
      </c>
      <c r="E933" s="14" t="s">
        <v>894</v>
      </c>
      <c r="F933" s="16">
        <v>213.17</v>
      </c>
      <c r="G933" s="16">
        <v>0</v>
      </c>
      <c r="H933" s="16">
        <v>0</v>
      </c>
      <c r="I933" s="16">
        <v>0</v>
      </c>
      <c r="J933" s="16">
        <v>0</v>
      </c>
      <c r="K933" s="16">
        <v>0</v>
      </c>
      <c r="L933" s="16">
        <f t="shared" si="13"/>
        <v>213.17</v>
      </c>
      <c r="M933" s="16">
        <v>0</v>
      </c>
      <c r="N933" s="16">
        <v>213.17</v>
      </c>
    </row>
    <row r="934" spans="1:14" s="20" customFormat="1" ht="15.75">
      <c r="A934" s="17" t="s">
        <v>1042</v>
      </c>
      <c r="B934" s="18"/>
      <c r="C934" s="17"/>
      <c r="D934" s="17"/>
      <c r="E934" s="17"/>
      <c r="F934" s="19"/>
      <c r="G934" s="19"/>
      <c r="H934" s="19"/>
      <c r="I934" s="19"/>
      <c r="J934" s="19"/>
      <c r="K934" s="19"/>
      <c r="L934" s="19"/>
      <c r="M934" s="19"/>
      <c r="N934" s="19">
        <f>SUM(N916:N933)</f>
        <v>2553.83</v>
      </c>
    </row>
    <row r="935" spans="2:14" ht="15">
      <c r="B935" s="15">
        <v>53</v>
      </c>
      <c r="C935" s="14">
        <v>71662</v>
      </c>
      <c r="D935" s="14" t="s">
        <v>28</v>
      </c>
      <c r="E935" s="14" t="s">
        <v>895</v>
      </c>
      <c r="F935" s="16">
        <v>82.81</v>
      </c>
      <c r="G935" s="16">
        <v>0</v>
      </c>
      <c r="H935" s="16">
        <v>0</v>
      </c>
      <c r="I935" s="16">
        <v>0</v>
      </c>
      <c r="J935" s="16">
        <v>0</v>
      </c>
      <c r="K935" s="16">
        <v>0</v>
      </c>
      <c r="L935" s="16">
        <f t="shared" si="13"/>
        <v>82.81</v>
      </c>
      <c r="M935" s="16">
        <v>0</v>
      </c>
      <c r="N935" s="16">
        <v>82.81</v>
      </c>
    </row>
    <row r="936" spans="2:14" ht="15">
      <c r="B936" s="15">
        <v>53</v>
      </c>
      <c r="C936" s="14">
        <v>71670</v>
      </c>
      <c r="D936" s="14" t="s">
        <v>28</v>
      </c>
      <c r="E936" s="14" t="s">
        <v>896</v>
      </c>
      <c r="F936" s="16">
        <v>8.93</v>
      </c>
      <c r="G936" s="16">
        <v>0</v>
      </c>
      <c r="H936" s="16">
        <v>0</v>
      </c>
      <c r="I936" s="16">
        <v>0</v>
      </c>
      <c r="J936" s="16">
        <v>0</v>
      </c>
      <c r="K936" s="16">
        <v>0</v>
      </c>
      <c r="L936" s="16">
        <f t="shared" si="13"/>
        <v>8.93</v>
      </c>
      <c r="M936" s="16">
        <v>0</v>
      </c>
      <c r="N936" s="16">
        <v>8.93</v>
      </c>
    </row>
    <row r="937" spans="2:14" ht="15">
      <c r="B937" s="15">
        <v>53</v>
      </c>
      <c r="C937" s="14">
        <v>71688</v>
      </c>
      <c r="D937" s="14" t="s">
        <v>28</v>
      </c>
      <c r="E937" s="14" t="s">
        <v>897</v>
      </c>
      <c r="F937" s="16">
        <v>14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f t="shared" si="13"/>
        <v>14</v>
      </c>
      <c r="M937" s="16">
        <v>0</v>
      </c>
      <c r="N937" s="16">
        <v>14</v>
      </c>
    </row>
    <row r="938" spans="2:14" ht="15">
      <c r="B938" s="15">
        <v>53</v>
      </c>
      <c r="C938" s="14">
        <v>71696</v>
      </c>
      <c r="D938" s="14" t="s">
        <v>28</v>
      </c>
      <c r="E938" s="14" t="s">
        <v>898</v>
      </c>
      <c r="F938" s="16">
        <v>107.39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f t="shared" si="13"/>
        <v>107.39</v>
      </c>
      <c r="M938" s="16">
        <v>0</v>
      </c>
      <c r="N938" s="16">
        <v>107.39</v>
      </c>
    </row>
    <row r="939" spans="2:14" ht="15">
      <c r="B939" s="15">
        <v>53</v>
      </c>
      <c r="C939" s="14">
        <v>71738</v>
      </c>
      <c r="D939" s="14" t="s">
        <v>28</v>
      </c>
      <c r="E939" s="14" t="s">
        <v>899</v>
      </c>
      <c r="F939" s="16">
        <v>60.63</v>
      </c>
      <c r="G939" s="16">
        <v>0</v>
      </c>
      <c r="H939" s="16">
        <v>0</v>
      </c>
      <c r="I939" s="16">
        <v>0</v>
      </c>
      <c r="J939" s="16">
        <v>0</v>
      </c>
      <c r="K939" s="16">
        <v>0</v>
      </c>
      <c r="L939" s="16">
        <f t="shared" si="13"/>
        <v>60.63</v>
      </c>
      <c r="M939" s="16">
        <v>0</v>
      </c>
      <c r="N939" s="16">
        <v>60.63</v>
      </c>
    </row>
    <row r="940" spans="2:14" ht="15">
      <c r="B940" s="15">
        <v>53</v>
      </c>
      <c r="C940" s="14">
        <v>71746</v>
      </c>
      <c r="D940" s="14" t="s">
        <v>28</v>
      </c>
      <c r="E940" s="14" t="s">
        <v>900</v>
      </c>
      <c r="F940" s="16">
        <v>86.11</v>
      </c>
      <c r="G940" s="16">
        <v>0</v>
      </c>
      <c r="H940" s="16">
        <v>0</v>
      </c>
      <c r="I940" s="16">
        <v>0</v>
      </c>
      <c r="J940" s="16">
        <v>0</v>
      </c>
      <c r="K940" s="16">
        <v>0</v>
      </c>
      <c r="L940" s="16">
        <f t="shared" si="13"/>
        <v>86.11</v>
      </c>
      <c r="M940" s="16">
        <v>0</v>
      </c>
      <c r="N940" s="16">
        <v>86.11</v>
      </c>
    </row>
    <row r="941" spans="2:14" ht="15">
      <c r="B941" s="15">
        <v>53</v>
      </c>
      <c r="C941" s="14">
        <v>71761</v>
      </c>
      <c r="D941" s="14" t="s">
        <v>28</v>
      </c>
      <c r="E941" s="14" t="s">
        <v>901</v>
      </c>
      <c r="F941" s="16">
        <v>30.65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f t="shared" si="13"/>
        <v>30.65</v>
      </c>
      <c r="M941" s="16">
        <v>0</v>
      </c>
      <c r="N941" s="16">
        <v>30.65</v>
      </c>
    </row>
    <row r="942" spans="2:14" ht="15">
      <c r="B942" s="15">
        <v>53</v>
      </c>
      <c r="C942" s="14">
        <v>71779</v>
      </c>
      <c r="D942" s="14" t="s">
        <v>52</v>
      </c>
      <c r="E942" s="14" t="s">
        <v>902</v>
      </c>
      <c r="F942" s="16">
        <v>502.38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f t="shared" si="13"/>
        <v>502.38</v>
      </c>
      <c r="M942" s="16">
        <v>0</v>
      </c>
      <c r="N942" s="16">
        <v>0</v>
      </c>
    </row>
    <row r="943" spans="2:14" ht="15">
      <c r="B943" s="15">
        <v>53</v>
      </c>
      <c r="C943" s="14">
        <v>71787</v>
      </c>
      <c r="D943" s="14" t="s">
        <v>28</v>
      </c>
      <c r="E943" s="14" t="s">
        <v>903</v>
      </c>
      <c r="F943" s="16">
        <v>407.02</v>
      </c>
      <c r="G943" s="16">
        <v>0</v>
      </c>
      <c r="H943" s="16">
        <v>0</v>
      </c>
      <c r="I943" s="16">
        <v>0</v>
      </c>
      <c r="J943" s="16">
        <v>0</v>
      </c>
      <c r="K943" s="16">
        <v>0</v>
      </c>
      <c r="L943" s="16">
        <f t="shared" si="13"/>
        <v>407.02</v>
      </c>
      <c r="M943" s="16">
        <v>0</v>
      </c>
      <c r="N943" s="16">
        <v>407.02</v>
      </c>
    </row>
    <row r="944" spans="2:14" ht="15">
      <c r="B944" s="15">
        <v>53</v>
      </c>
      <c r="C944" s="14">
        <v>73833</v>
      </c>
      <c r="D944" s="14" t="s">
        <v>19</v>
      </c>
      <c r="E944" s="14" t="s">
        <v>904</v>
      </c>
      <c r="F944" s="16">
        <v>146.25</v>
      </c>
      <c r="G944" s="16">
        <v>0</v>
      </c>
      <c r="H944" s="16">
        <v>0</v>
      </c>
      <c r="I944" s="16">
        <v>0</v>
      </c>
      <c r="J944" s="16">
        <v>0</v>
      </c>
      <c r="K944" s="16">
        <v>0</v>
      </c>
      <c r="L944" s="16">
        <f t="shared" si="13"/>
        <v>146.25</v>
      </c>
      <c r="M944" s="16">
        <v>0</v>
      </c>
      <c r="N944" s="16">
        <v>146.25</v>
      </c>
    </row>
    <row r="945" spans="2:14" ht="15">
      <c r="B945" s="15">
        <v>53</v>
      </c>
      <c r="C945" s="14">
        <v>75028</v>
      </c>
      <c r="D945" s="14" t="s">
        <v>19</v>
      </c>
      <c r="E945" s="14" t="s">
        <v>905</v>
      </c>
      <c r="F945" s="16">
        <v>387.07</v>
      </c>
      <c r="G945" s="16">
        <v>0</v>
      </c>
      <c r="H945" s="16">
        <v>0</v>
      </c>
      <c r="I945" s="16">
        <v>0</v>
      </c>
      <c r="J945" s="16">
        <v>0</v>
      </c>
      <c r="K945" s="16">
        <v>0</v>
      </c>
      <c r="L945" s="16">
        <f t="shared" si="13"/>
        <v>387.07</v>
      </c>
      <c r="M945" s="16">
        <v>0</v>
      </c>
      <c r="N945" s="16">
        <v>387.07</v>
      </c>
    </row>
    <row r="946" spans="1:14" s="20" customFormat="1" ht="15.75">
      <c r="A946" s="17" t="s">
        <v>1043</v>
      </c>
      <c r="B946" s="18"/>
      <c r="C946" s="17"/>
      <c r="D946" s="17"/>
      <c r="E946" s="17"/>
      <c r="F946" s="19"/>
      <c r="G946" s="19"/>
      <c r="H946" s="19"/>
      <c r="I946" s="19"/>
      <c r="J946" s="19"/>
      <c r="K946" s="19"/>
      <c r="L946" s="19"/>
      <c r="M946" s="19"/>
      <c r="N946" s="19">
        <f>SUM(N935:N945)</f>
        <v>1330.86</v>
      </c>
    </row>
    <row r="947" spans="2:14" ht="15">
      <c r="B947" s="15">
        <v>54</v>
      </c>
      <c r="C947" s="14">
        <v>71795</v>
      </c>
      <c r="D947" s="14" t="s">
        <v>28</v>
      </c>
      <c r="E947" s="14" t="s">
        <v>906</v>
      </c>
      <c r="F947" s="16">
        <v>78.7</v>
      </c>
      <c r="G947" s="16">
        <v>0</v>
      </c>
      <c r="H947" s="16">
        <v>0</v>
      </c>
      <c r="I947" s="16">
        <v>0</v>
      </c>
      <c r="J947" s="16">
        <v>0</v>
      </c>
      <c r="K947" s="16">
        <v>0</v>
      </c>
      <c r="L947" s="16">
        <f t="shared" si="13"/>
        <v>78.7</v>
      </c>
      <c r="M947" s="16">
        <v>0</v>
      </c>
      <c r="N947" s="16">
        <v>78.7</v>
      </c>
    </row>
    <row r="948" spans="2:14" ht="15">
      <c r="B948" s="15">
        <v>54</v>
      </c>
      <c r="C948" s="14">
        <v>71803</v>
      </c>
      <c r="D948" s="14" t="s">
        <v>19</v>
      </c>
      <c r="E948" s="14" t="s">
        <v>907</v>
      </c>
      <c r="F948" s="16">
        <v>289.24</v>
      </c>
      <c r="G948" s="16">
        <v>0</v>
      </c>
      <c r="H948" s="16">
        <v>0</v>
      </c>
      <c r="I948" s="16">
        <v>0</v>
      </c>
      <c r="J948" s="16">
        <v>26.89</v>
      </c>
      <c r="K948" s="16">
        <v>0</v>
      </c>
      <c r="L948" s="16">
        <f t="shared" si="13"/>
        <v>316.13</v>
      </c>
      <c r="M948" s="16">
        <v>0</v>
      </c>
      <c r="N948" s="16">
        <v>316.13</v>
      </c>
    </row>
    <row r="949" spans="2:14" ht="15">
      <c r="B949" s="15">
        <v>54</v>
      </c>
      <c r="C949" s="14">
        <v>71811</v>
      </c>
      <c r="D949" s="14" t="s">
        <v>28</v>
      </c>
      <c r="E949" s="14" t="s">
        <v>908</v>
      </c>
      <c r="F949" s="16">
        <v>458.47</v>
      </c>
      <c r="G949" s="16">
        <v>0</v>
      </c>
      <c r="H949" s="16">
        <v>0</v>
      </c>
      <c r="I949" s="16">
        <v>0</v>
      </c>
      <c r="J949" s="16">
        <v>0</v>
      </c>
      <c r="K949" s="16">
        <v>0</v>
      </c>
      <c r="L949" s="16">
        <f t="shared" si="13"/>
        <v>458.47</v>
      </c>
      <c r="M949" s="16">
        <v>0</v>
      </c>
      <c r="N949" s="16">
        <v>458.47</v>
      </c>
    </row>
    <row r="950" spans="2:14" ht="15">
      <c r="B950" s="15">
        <v>54</v>
      </c>
      <c r="C950" s="14">
        <v>71829</v>
      </c>
      <c r="D950" s="14" t="s">
        <v>28</v>
      </c>
      <c r="E950" s="14" t="s">
        <v>909</v>
      </c>
      <c r="F950" s="16">
        <v>192.85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f t="shared" si="13"/>
        <v>192.85</v>
      </c>
      <c r="M950" s="16">
        <v>0</v>
      </c>
      <c r="N950" s="16">
        <v>192.85</v>
      </c>
    </row>
    <row r="951" spans="2:14" ht="15">
      <c r="B951" s="15">
        <v>54</v>
      </c>
      <c r="C951" s="14">
        <v>71837</v>
      </c>
      <c r="D951" s="14" t="s">
        <v>28</v>
      </c>
      <c r="E951" s="14" t="s">
        <v>910</v>
      </c>
      <c r="F951" s="16">
        <v>2756.65</v>
      </c>
      <c r="G951" s="16">
        <v>0</v>
      </c>
      <c r="H951" s="16">
        <v>0</v>
      </c>
      <c r="I951" s="16">
        <v>449.15</v>
      </c>
      <c r="J951" s="16">
        <v>0</v>
      </c>
      <c r="K951" s="16">
        <v>0</v>
      </c>
      <c r="L951" s="16">
        <f t="shared" si="13"/>
        <v>3205.8</v>
      </c>
      <c r="M951" s="16">
        <v>0</v>
      </c>
      <c r="N951" s="16">
        <v>0</v>
      </c>
    </row>
    <row r="952" spans="2:14" ht="15">
      <c r="B952" s="15">
        <v>54</v>
      </c>
      <c r="C952" s="14">
        <v>71845</v>
      </c>
      <c r="D952" s="14" t="s">
        <v>28</v>
      </c>
      <c r="E952" s="14" t="s">
        <v>911</v>
      </c>
      <c r="F952" s="16">
        <v>51.88</v>
      </c>
      <c r="G952" s="16">
        <v>0</v>
      </c>
      <c r="H952" s="16">
        <v>0</v>
      </c>
      <c r="I952" s="16">
        <v>0</v>
      </c>
      <c r="J952" s="16">
        <v>0</v>
      </c>
      <c r="K952" s="16">
        <v>0</v>
      </c>
      <c r="L952" s="16">
        <f t="shared" si="13"/>
        <v>51.88</v>
      </c>
      <c r="M952" s="16">
        <v>0</v>
      </c>
      <c r="N952" s="16">
        <v>51.88</v>
      </c>
    </row>
    <row r="953" spans="2:14" ht="15">
      <c r="B953" s="15">
        <v>54</v>
      </c>
      <c r="C953" s="14">
        <v>71852</v>
      </c>
      <c r="D953" s="14" t="s">
        <v>28</v>
      </c>
      <c r="E953" s="14" t="s">
        <v>912</v>
      </c>
      <c r="F953" s="16">
        <v>198.33</v>
      </c>
      <c r="G953" s="16">
        <v>0</v>
      </c>
      <c r="H953" s="16">
        <v>0</v>
      </c>
      <c r="I953" s="16">
        <v>0</v>
      </c>
      <c r="J953" s="16">
        <v>0</v>
      </c>
      <c r="K953" s="16">
        <v>0</v>
      </c>
      <c r="L953" s="16">
        <f t="shared" si="13"/>
        <v>198.33</v>
      </c>
      <c r="M953" s="16">
        <v>0</v>
      </c>
      <c r="N953" s="16">
        <v>198.33</v>
      </c>
    </row>
    <row r="954" spans="2:14" ht="15">
      <c r="B954" s="15">
        <v>54</v>
      </c>
      <c r="C954" s="14">
        <v>71860</v>
      </c>
      <c r="D954" s="14" t="s">
        <v>19</v>
      </c>
      <c r="E954" s="14" t="s">
        <v>913</v>
      </c>
      <c r="F954" s="16">
        <v>3927.87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f t="shared" si="13"/>
        <v>3927.87</v>
      </c>
      <c r="M954" s="16">
        <v>0</v>
      </c>
      <c r="N954" s="16">
        <v>0</v>
      </c>
    </row>
    <row r="955" spans="2:14" ht="15">
      <c r="B955" s="15">
        <v>54</v>
      </c>
      <c r="C955" s="14">
        <v>71894</v>
      </c>
      <c r="D955" s="14" t="s">
        <v>28</v>
      </c>
      <c r="E955" s="14" t="s">
        <v>914</v>
      </c>
      <c r="F955" s="16">
        <v>150.48</v>
      </c>
      <c r="G955" s="16">
        <v>0</v>
      </c>
      <c r="H955" s="16">
        <v>0</v>
      </c>
      <c r="I955" s="16">
        <v>0</v>
      </c>
      <c r="J955" s="16">
        <v>0</v>
      </c>
      <c r="K955" s="16">
        <v>0</v>
      </c>
      <c r="L955" s="16">
        <f t="shared" si="13"/>
        <v>150.48</v>
      </c>
      <c r="M955" s="16">
        <v>0</v>
      </c>
      <c r="N955" s="16">
        <v>150.48</v>
      </c>
    </row>
    <row r="956" spans="2:14" ht="15">
      <c r="B956" s="15">
        <v>54</v>
      </c>
      <c r="C956" s="14">
        <v>71902</v>
      </c>
      <c r="D956" s="14" t="s">
        <v>28</v>
      </c>
      <c r="E956" s="14" t="s">
        <v>915</v>
      </c>
      <c r="F956" s="16">
        <v>1919.84</v>
      </c>
      <c r="G956" s="16">
        <v>0</v>
      </c>
      <c r="H956" s="16">
        <v>0</v>
      </c>
      <c r="I956" s="16">
        <v>0</v>
      </c>
      <c r="J956" s="16">
        <v>0</v>
      </c>
      <c r="K956" s="16">
        <v>0</v>
      </c>
      <c r="L956" s="16">
        <f t="shared" si="13"/>
        <v>1919.84</v>
      </c>
      <c r="M956" s="16">
        <v>0</v>
      </c>
      <c r="N956" s="16">
        <v>0</v>
      </c>
    </row>
    <row r="957" spans="2:14" ht="15">
      <c r="B957" s="15">
        <v>54</v>
      </c>
      <c r="C957" s="14">
        <v>71910</v>
      </c>
      <c r="D957" s="14" t="s">
        <v>28</v>
      </c>
      <c r="E957" s="14" t="s">
        <v>916</v>
      </c>
      <c r="F957" s="16">
        <v>1846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f aca="true" t="shared" si="14" ref="L957:L1022">SUM(F957:K957)</f>
        <v>1846</v>
      </c>
      <c r="M957" s="16">
        <v>0</v>
      </c>
      <c r="N957" s="16">
        <v>0</v>
      </c>
    </row>
    <row r="958" spans="2:14" ht="15">
      <c r="B958" s="15">
        <v>54</v>
      </c>
      <c r="C958" s="14">
        <v>71928</v>
      </c>
      <c r="D958" s="14" t="s">
        <v>52</v>
      </c>
      <c r="E958" s="14" t="s">
        <v>917</v>
      </c>
      <c r="F958" s="16">
        <v>1090.68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f t="shared" si="14"/>
        <v>1090.68</v>
      </c>
      <c r="M958" s="16">
        <v>0</v>
      </c>
      <c r="N958" s="16">
        <v>0</v>
      </c>
    </row>
    <row r="959" spans="2:14" ht="15">
      <c r="B959" s="15">
        <v>54</v>
      </c>
      <c r="C959" s="14">
        <v>71944</v>
      </c>
      <c r="D959" s="14" t="s">
        <v>28</v>
      </c>
      <c r="E959" s="14" t="s">
        <v>685</v>
      </c>
      <c r="F959" s="16">
        <v>128.82</v>
      </c>
      <c r="G959" s="16">
        <v>0</v>
      </c>
      <c r="H959" s="16">
        <v>0</v>
      </c>
      <c r="I959" s="16">
        <v>0</v>
      </c>
      <c r="J959" s="16">
        <v>0</v>
      </c>
      <c r="K959" s="16">
        <v>0</v>
      </c>
      <c r="L959" s="16">
        <f t="shared" si="14"/>
        <v>128.82</v>
      </c>
      <c r="M959" s="16">
        <v>0</v>
      </c>
      <c r="N959" s="16">
        <v>128.82</v>
      </c>
    </row>
    <row r="960" spans="2:14" ht="15">
      <c r="B960" s="15">
        <v>54</v>
      </c>
      <c r="C960" s="14">
        <v>71951</v>
      </c>
      <c r="D960" s="14" t="s">
        <v>28</v>
      </c>
      <c r="E960" s="14" t="s">
        <v>918</v>
      </c>
      <c r="F960" s="16">
        <v>23.33</v>
      </c>
      <c r="G960" s="16">
        <v>0</v>
      </c>
      <c r="H960" s="16">
        <v>0</v>
      </c>
      <c r="I960" s="16">
        <v>0</v>
      </c>
      <c r="J960" s="16">
        <v>0</v>
      </c>
      <c r="K960" s="16">
        <v>0</v>
      </c>
      <c r="L960" s="16">
        <f t="shared" si="14"/>
        <v>23.33</v>
      </c>
      <c r="M960" s="16">
        <v>0</v>
      </c>
      <c r="N960" s="16">
        <v>23.33</v>
      </c>
    </row>
    <row r="961" spans="2:14" ht="15">
      <c r="B961" s="15">
        <v>54</v>
      </c>
      <c r="C961" s="14">
        <v>71969</v>
      </c>
      <c r="D961" s="14" t="s">
        <v>28</v>
      </c>
      <c r="E961" s="14" t="s">
        <v>919</v>
      </c>
      <c r="F961" s="16">
        <v>496.82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f t="shared" si="14"/>
        <v>496.82</v>
      </c>
      <c r="M961" s="16">
        <v>0</v>
      </c>
      <c r="N961" s="16">
        <v>496.82</v>
      </c>
    </row>
    <row r="962" spans="2:14" ht="15">
      <c r="B962" s="15">
        <v>54</v>
      </c>
      <c r="C962" s="14">
        <v>71985</v>
      </c>
      <c r="D962" s="14" t="s">
        <v>28</v>
      </c>
      <c r="E962" s="14" t="s">
        <v>815</v>
      </c>
      <c r="F962" s="16">
        <v>231.95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f t="shared" si="14"/>
        <v>231.95</v>
      </c>
      <c r="M962" s="16">
        <v>0</v>
      </c>
      <c r="N962" s="16">
        <v>231.95</v>
      </c>
    </row>
    <row r="963" spans="2:14" ht="15">
      <c r="B963" s="15">
        <v>54</v>
      </c>
      <c r="C963" s="14">
        <v>71993</v>
      </c>
      <c r="D963" s="14" t="s">
        <v>19</v>
      </c>
      <c r="E963" s="14" t="s">
        <v>920</v>
      </c>
      <c r="F963" s="16">
        <v>3875.14</v>
      </c>
      <c r="G963" s="16">
        <v>0</v>
      </c>
      <c r="H963" s="16">
        <v>0</v>
      </c>
      <c r="I963" s="16">
        <v>0</v>
      </c>
      <c r="J963" s="16">
        <v>0</v>
      </c>
      <c r="K963" s="16">
        <v>0</v>
      </c>
      <c r="L963" s="16">
        <f t="shared" si="14"/>
        <v>3875.14</v>
      </c>
      <c r="M963" s="16">
        <v>0</v>
      </c>
      <c r="N963" s="16">
        <v>0</v>
      </c>
    </row>
    <row r="964" spans="2:14" ht="15">
      <c r="B964" s="15">
        <v>54</v>
      </c>
      <c r="C964" s="14">
        <v>72009</v>
      </c>
      <c r="D964" s="14" t="s">
        <v>28</v>
      </c>
      <c r="E964" s="14" t="s">
        <v>921</v>
      </c>
      <c r="F964" s="16">
        <v>423.52</v>
      </c>
      <c r="G964" s="16">
        <v>0</v>
      </c>
      <c r="H964" s="16">
        <v>0</v>
      </c>
      <c r="I964" s="16">
        <v>0</v>
      </c>
      <c r="J964" s="16">
        <v>0</v>
      </c>
      <c r="K964" s="16">
        <v>0</v>
      </c>
      <c r="L964" s="16">
        <f t="shared" si="14"/>
        <v>423.52</v>
      </c>
      <c r="M964" s="16">
        <v>0</v>
      </c>
      <c r="N964" s="16">
        <v>423.52</v>
      </c>
    </row>
    <row r="965" spans="2:14" ht="15">
      <c r="B965" s="15">
        <v>54</v>
      </c>
      <c r="C965" s="14">
        <v>72017</v>
      </c>
      <c r="D965" s="14" t="s">
        <v>28</v>
      </c>
      <c r="E965" s="14" t="s">
        <v>922</v>
      </c>
      <c r="F965" s="16">
        <v>418.25</v>
      </c>
      <c r="G965" s="16">
        <v>0</v>
      </c>
      <c r="H965" s="16">
        <v>0</v>
      </c>
      <c r="I965" s="16">
        <v>0</v>
      </c>
      <c r="J965" s="16">
        <v>0</v>
      </c>
      <c r="K965" s="16">
        <v>0</v>
      </c>
      <c r="L965" s="16">
        <f t="shared" si="14"/>
        <v>418.25</v>
      </c>
      <c r="M965" s="16">
        <v>0</v>
      </c>
      <c r="N965" s="16">
        <v>418.25</v>
      </c>
    </row>
    <row r="966" spans="2:14" ht="15">
      <c r="B966" s="15">
        <v>54</v>
      </c>
      <c r="C966" s="14">
        <v>72025</v>
      </c>
      <c r="D966" s="14" t="s">
        <v>28</v>
      </c>
      <c r="E966" s="14" t="s">
        <v>923</v>
      </c>
      <c r="F966" s="16">
        <v>125.09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f t="shared" si="14"/>
        <v>125.09</v>
      </c>
      <c r="M966" s="16">
        <v>0</v>
      </c>
      <c r="N966" s="16">
        <v>125.09</v>
      </c>
    </row>
    <row r="967" spans="2:14" ht="15">
      <c r="B967" s="15">
        <v>54</v>
      </c>
      <c r="C967" s="14">
        <v>72033</v>
      </c>
      <c r="D967" s="14" t="s">
        <v>28</v>
      </c>
      <c r="E967" s="14" t="s">
        <v>924</v>
      </c>
      <c r="F967" s="16">
        <v>519.8</v>
      </c>
      <c r="G967" s="16">
        <v>0</v>
      </c>
      <c r="H967" s="16">
        <v>0</v>
      </c>
      <c r="I967" s="16">
        <v>0</v>
      </c>
      <c r="J967" s="16">
        <v>0</v>
      </c>
      <c r="K967" s="16">
        <v>0</v>
      </c>
      <c r="L967" s="16">
        <f t="shared" si="14"/>
        <v>519.8</v>
      </c>
      <c r="M967" s="16">
        <v>0</v>
      </c>
      <c r="N967" s="16">
        <v>519.8</v>
      </c>
    </row>
    <row r="968" spans="2:14" ht="15">
      <c r="B968" s="15">
        <v>54</v>
      </c>
      <c r="C968" s="14">
        <v>72041</v>
      </c>
      <c r="D968" s="14" t="s">
        <v>28</v>
      </c>
      <c r="E968" s="14" t="s">
        <v>925</v>
      </c>
      <c r="F968" s="16">
        <v>884.77</v>
      </c>
      <c r="G968" s="16">
        <v>0</v>
      </c>
      <c r="H968" s="16">
        <v>0</v>
      </c>
      <c r="I968" s="16">
        <v>0</v>
      </c>
      <c r="J968" s="16">
        <v>0</v>
      </c>
      <c r="K968" s="16">
        <v>0</v>
      </c>
      <c r="L968" s="16">
        <f t="shared" si="14"/>
        <v>884.77</v>
      </c>
      <c r="M968" s="16">
        <v>0</v>
      </c>
      <c r="N968" s="16">
        <v>884.77</v>
      </c>
    </row>
    <row r="969" spans="2:14" ht="15">
      <c r="B969" s="15">
        <v>54</v>
      </c>
      <c r="C969" s="14">
        <v>72058</v>
      </c>
      <c r="D969" s="14" t="s">
        <v>28</v>
      </c>
      <c r="E969" s="14" t="s">
        <v>926</v>
      </c>
      <c r="F969" s="16">
        <v>555.49</v>
      </c>
      <c r="G969" s="16">
        <v>0</v>
      </c>
      <c r="H969" s="16">
        <v>0</v>
      </c>
      <c r="I969" s="16">
        <v>0</v>
      </c>
      <c r="J969" s="16">
        <v>0</v>
      </c>
      <c r="K969" s="16">
        <v>0</v>
      </c>
      <c r="L969" s="16">
        <f t="shared" si="14"/>
        <v>555.49</v>
      </c>
      <c r="M969" s="16">
        <v>0</v>
      </c>
      <c r="N969" s="16">
        <v>555.49</v>
      </c>
    </row>
    <row r="970" spans="2:14" ht="15">
      <c r="B970" s="15">
        <v>54</v>
      </c>
      <c r="C970" s="14">
        <v>72082</v>
      </c>
      <c r="D970" s="14" t="s">
        <v>28</v>
      </c>
      <c r="E970" s="14" t="s">
        <v>927</v>
      </c>
      <c r="F970" s="16">
        <v>679.35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f t="shared" si="14"/>
        <v>679.35</v>
      </c>
      <c r="M970" s="16">
        <v>0</v>
      </c>
      <c r="N970" s="16">
        <v>679.35</v>
      </c>
    </row>
    <row r="971" spans="2:14" ht="15">
      <c r="B971" s="15">
        <v>54</v>
      </c>
      <c r="C971" s="14">
        <v>72090</v>
      </c>
      <c r="D971" s="14" t="s">
        <v>28</v>
      </c>
      <c r="E971" s="14" t="s">
        <v>928</v>
      </c>
      <c r="F971" s="16">
        <v>345.17</v>
      </c>
      <c r="G971" s="16">
        <v>0</v>
      </c>
      <c r="H971" s="16">
        <v>0</v>
      </c>
      <c r="I971" s="16">
        <v>0</v>
      </c>
      <c r="J971" s="16">
        <v>0</v>
      </c>
      <c r="K971" s="16">
        <v>0</v>
      </c>
      <c r="L971" s="16">
        <f t="shared" si="14"/>
        <v>345.17</v>
      </c>
      <c r="M971" s="16">
        <v>0</v>
      </c>
      <c r="N971" s="16">
        <v>345.17</v>
      </c>
    </row>
    <row r="972" spans="2:14" ht="15">
      <c r="B972" s="15">
        <v>54</v>
      </c>
      <c r="C972" s="14">
        <v>72108</v>
      </c>
      <c r="D972" s="14" t="s">
        <v>28</v>
      </c>
      <c r="E972" s="14" t="s">
        <v>929</v>
      </c>
      <c r="F972" s="16">
        <v>99.51</v>
      </c>
      <c r="G972" s="16">
        <v>0</v>
      </c>
      <c r="H972" s="16">
        <v>0</v>
      </c>
      <c r="I972" s="16">
        <v>0</v>
      </c>
      <c r="J972" s="16">
        <v>0</v>
      </c>
      <c r="K972" s="16">
        <v>0</v>
      </c>
      <c r="L972" s="16">
        <f t="shared" si="14"/>
        <v>99.51</v>
      </c>
      <c r="M972" s="16">
        <v>0</v>
      </c>
      <c r="N972" s="16">
        <v>99.51</v>
      </c>
    </row>
    <row r="973" spans="2:14" ht="15">
      <c r="B973" s="15">
        <v>54</v>
      </c>
      <c r="C973" s="14">
        <v>72116</v>
      </c>
      <c r="D973" s="14" t="s">
        <v>28</v>
      </c>
      <c r="E973" s="14" t="s">
        <v>930</v>
      </c>
      <c r="F973" s="16">
        <v>356.83</v>
      </c>
      <c r="G973" s="16">
        <v>0</v>
      </c>
      <c r="H973" s="16">
        <v>0</v>
      </c>
      <c r="I973" s="16">
        <v>0</v>
      </c>
      <c r="J973" s="16">
        <v>0</v>
      </c>
      <c r="K973" s="16">
        <v>0</v>
      </c>
      <c r="L973" s="16">
        <f t="shared" si="14"/>
        <v>356.83</v>
      </c>
      <c r="M973" s="16">
        <v>0</v>
      </c>
      <c r="N973" s="16">
        <v>356.83</v>
      </c>
    </row>
    <row r="974" spans="2:14" ht="15">
      <c r="B974" s="15">
        <v>54</v>
      </c>
      <c r="C974" s="14">
        <v>72132</v>
      </c>
      <c r="D974" s="14" t="s">
        <v>28</v>
      </c>
      <c r="E974" s="14" t="s">
        <v>931</v>
      </c>
      <c r="F974" s="16">
        <v>383.21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f t="shared" si="14"/>
        <v>383.21</v>
      </c>
      <c r="M974" s="16">
        <v>0</v>
      </c>
      <c r="N974" s="16">
        <v>383.21</v>
      </c>
    </row>
    <row r="975" spans="2:14" ht="15">
      <c r="B975" s="15">
        <v>54</v>
      </c>
      <c r="C975" s="14">
        <v>72140</v>
      </c>
      <c r="D975" s="14" t="s">
        <v>28</v>
      </c>
      <c r="E975" s="14" t="s">
        <v>932</v>
      </c>
      <c r="F975" s="16">
        <v>136.76</v>
      </c>
      <c r="G975" s="16">
        <v>0</v>
      </c>
      <c r="H975" s="16">
        <v>0</v>
      </c>
      <c r="I975" s="16">
        <v>0</v>
      </c>
      <c r="J975" s="16">
        <v>0</v>
      </c>
      <c r="K975" s="16">
        <v>0</v>
      </c>
      <c r="L975" s="16">
        <f t="shared" si="14"/>
        <v>136.76</v>
      </c>
      <c r="M975" s="16">
        <v>0</v>
      </c>
      <c r="N975" s="16">
        <v>136.76</v>
      </c>
    </row>
    <row r="976" spans="2:14" ht="15">
      <c r="B976" s="15">
        <v>54</v>
      </c>
      <c r="C976" s="14">
        <v>72157</v>
      </c>
      <c r="D976" s="14" t="s">
        <v>28</v>
      </c>
      <c r="E976" s="14" t="s">
        <v>933</v>
      </c>
      <c r="F976" s="16">
        <v>726.78</v>
      </c>
      <c r="G976" s="16">
        <v>0</v>
      </c>
      <c r="H976" s="16">
        <v>0</v>
      </c>
      <c r="I976" s="16">
        <v>0</v>
      </c>
      <c r="J976" s="16">
        <v>0</v>
      </c>
      <c r="K976" s="16">
        <v>0</v>
      </c>
      <c r="L976" s="16">
        <f t="shared" si="14"/>
        <v>726.78</v>
      </c>
      <c r="M976" s="16">
        <v>0</v>
      </c>
      <c r="N976" s="16">
        <v>726.78</v>
      </c>
    </row>
    <row r="977" spans="2:14" ht="15">
      <c r="B977" s="15">
        <v>54</v>
      </c>
      <c r="C977" s="14">
        <v>72173</v>
      </c>
      <c r="D977" s="14" t="s">
        <v>28</v>
      </c>
      <c r="E977" s="14" t="s">
        <v>934</v>
      </c>
      <c r="F977" s="16">
        <v>655.71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f t="shared" si="14"/>
        <v>655.71</v>
      </c>
      <c r="M977" s="16">
        <v>0</v>
      </c>
      <c r="N977" s="16">
        <v>655.71</v>
      </c>
    </row>
    <row r="978" spans="2:14" ht="15">
      <c r="B978" s="15">
        <v>54</v>
      </c>
      <c r="C978" s="14">
        <v>72181</v>
      </c>
      <c r="D978" s="14" t="s">
        <v>28</v>
      </c>
      <c r="E978" s="14" t="s">
        <v>935</v>
      </c>
      <c r="F978" s="16">
        <v>402.67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f t="shared" si="14"/>
        <v>402.67</v>
      </c>
      <c r="M978" s="16">
        <v>0</v>
      </c>
      <c r="N978" s="16">
        <v>402.67</v>
      </c>
    </row>
    <row r="979" spans="2:14" ht="15">
      <c r="B979" s="15">
        <v>54</v>
      </c>
      <c r="C979" s="14">
        <v>72199</v>
      </c>
      <c r="D979" s="14" t="s">
        <v>28</v>
      </c>
      <c r="E979" s="14" t="s">
        <v>936</v>
      </c>
      <c r="F979" s="16">
        <v>884.69</v>
      </c>
      <c r="G979" s="16">
        <v>0</v>
      </c>
      <c r="H979" s="16">
        <v>0</v>
      </c>
      <c r="I979" s="16">
        <v>0</v>
      </c>
      <c r="J979" s="16">
        <v>0</v>
      </c>
      <c r="K979" s="16">
        <v>0</v>
      </c>
      <c r="L979" s="16">
        <f t="shared" si="14"/>
        <v>884.69</v>
      </c>
      <c r="M979" s="16">
        <v>0</v>
      </c>
      <c r="N979" s="16">
        <v>884.69</v>
      </c>
    </row>
    <row r="980" spans="2:14" ht="15">
      <c r="B980" s="15">
        <v>54</v>
      </c>
      <c r="C980" s="14">
        <v>72207</v>
      </c>
      <c r="D980" s="14" t="s">
        <v>28</v>
      </c>
      <c r="E980" s="14" t="s">
        <v>937</v>
      </c>
      <c r="F980" s="16">
        <v>165</v>
      </c>
      <c r="G980" s="16">
        <v>0</v>
      </c>
      <c r="H980" s="16">
        <v>0</v>
      </c>
      <c r="I980" s="16">
        <v>0</v>
      </c>
      <c r="J980" s="16">
        <v>0</v>
      </c>
      <c r="K980" s="16">
        <v>0</v>
      </c>
      <c r="L980" s="16">
        <f t="shared" si="14"/>
        <v>165</v>
      </c>
      <c r="M980" s="16">
        <v>0</v>
      </c>
      <c r="N980" s="16">
        <v>165</v>
      </c>
    </row>
    <row r="981" spans="2:14" ht="15">
      <c r="B981" s="15">
        <v>54</v>
      </c>
      <c r="C981" s="14">
        <v>72215</v>
      </c>
      <c r="D981" s="14" t="s">
        <v>28</v>
      </c>
      <c r="E981" s="14" t="s">
        <v>938</v>
      </c>
      <c r="F981" s="16">
        <v>566.62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f t="shared" si="14"/>
        <v>566.62</v>
      </c>
      <c r="M981" s="16">
        <v>0</v>
      </c>
      <c r="N981" s="16">
        <v>566.62</v>
      </c>
    </row>
    <row r="982" spans="2:14" ht="15">
      <c r="B982" s="15">
        <v>54</v>
      </c>
      <c r="C982" s="14">
        <v>72223</v>
      </c>
      <c r="D982" s="14" t="s">
        <v>28</v>
      </c>
      <c r="E982" s="14" t="s">
        <v>939</v>
      </c>
      <c r="F982" s="16">
        <v>205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f t="shared" si="14"/>
        <v>205</v>
      </c>
      <c r="M982" s="16">
        <v>0</v>
      </c>
      <c r="N982" s="16">
        <v>205</v>
      </c>
    </row>
    <row r="983" spans="2:14" ht="15">
      <c r="B983" s="15">
        <v>54</v>
      </c>
      <c r="C983" s="14">
        <v>72231</v>
      </c>
      <c r="D983" s="14" t="s">
        <v>28</v>
      </c>
      <c r="E983" s="14" t="s">
        <v>940</v>
      </c>
      <c r="F983" s="16">
        <v>8209.44</v>
      </c>
      <c r="G983" s="16">
        <v>0</v>
      </c>
      <c r="H983" s="16">
        <v>0</v>
      </c>
      <c r="I983" s="16">
        <v>0</v>
      </c>
      <c r="J983" s="16">
        <v>0</v>
      </c>
      <c r="K983" s="16">
        <v>0</v>
      </c>
      <c r="L983" s="16">
        <f t="shared" si="14"/>
        <v>8209.44</v>
      </c>
      <c r="M983" s="16">
        <v>0</v>
      </c>
      <c r="N983" s="16">
        <v>0</v>
      </c>
    </row>
    <row r="984" spans="2:14" ht="15">
      <c r="B984" s="15">
        <v>54</v>
      </c>
      <c r="C984" s="14">
        <v>72249</v>
      </c>
      <c r="D984" s="14" t="s">
        <v>52</v>
      </c>
      <c r="E984" s="14" t="s">
        <v>941</v>
      </c>
      <c r="F984" s="16">
        <v>4698.27</v>
      </c>
      <c r="G984" s="16">
        <v>0</v>
      </c>
      <c r="H984" s="16">
        <v>0</v>
      </c>
      <c r="I984" s="16">
        <v>0</v>
      </c>
      <c r="J984" s="16">
        <v>0</v>
      </c>
      <c r="K984" s="16">
        <v>0</v>
      </c>
      <c r="L984" s="16">
        <f t="shared" si="14"/>
        <v>4698.27</v>
      </c>
      <c r="M984" s="16">
        <v>0</v>
      </c>
      <c r="N984" s="16">
        <v>0</v>
      </c>
    </row>
    <row r="985" spans="2:14" ht="15">
      <c r="B985" s="15">
        <v>54</v>
      </c>
      <c r="C985" s="14">
        <v>72256</v>
      </c>
      <c r="D985" s="14" t="s">
        <v>19</v>
      </c>
      <c r="E985" s="14" t="s">
        <v>942</v>
      </c>
      <c r="F985" s="16">
        <v>24931.14</v>
      </c>
      <c r="G985" s="16">
        <v>0</v>
      </c>
      <c r="H985" s="16">
        <v>0</v>
      </c>
      <c r="I985" s="16">
        <v>0</v>
      </c>
      <c r="J985" s="16">
        <v>388.17</v>
      </c>
      <c r="K985" s="16">
        <v>0</v>
      </c>
      <c r="L985" s="16">
        <f t="shared" si="14"/>
        <v>25319.309999999998</v>
      </c>
      <c r="M985" s="16">
        <v>0</v>
      </c>
      <c r="N985" s="16">
        <v>0</v>
      </c>
    </row>
    <row r="986" spans="2:14" ht="15">
      <c r="B986" s="15">
        <v>54</v>
      </c>
      <c r="C986" s="14">
        <v>72264</v>
      </c>
      <c r="D986" s="14" t="s">
        <v>28</v>
      </c>
      <c r="E986" s="14" t="s">
        <v>943</v>
      </c>
      <c r="F986" s="16">
        <v>202.44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f t="shared" si="14"/>
        <v>202.44</v>
      </c>
      <c r="M986" s="16">
        <v>0</v>
      </c>
      <c r="N986" s="16">
        <v>202.44</v>
      </c>
    </row>
    <row r="987" spans="2:14" ht="15">
      <c r="B987" s="15">
        <v>54</v>
      </c>
      <c r="C987" s="14">
        <v>72272</v>
      </c>
      <c r="D987" s="14" t="s">
        <v>28</v>
      </c>
      <c r="E987" s="14" t="s">
        <v>944</v>
      </c>
      <c r="F987" s="16">
        <v>1481.69</v>
      </c>
      <c r="G987" s="16">
        <v>0</v>
      </c>
      <c r="H987" s="16">
        <v>0</v>
      </c>
      <c r="I987" s="16">
        <v>0</v>
      </c>
      <c r="J987" s="16">
        <v>0</v>
      </c>
      <c r="K987" s="16">
        <v>0</v>
      </c>
      <c r="L987" s="16">
        <f t="shared" si="14"/>
        <v>1481.69</v>
      </c>
      <c r="M987" s="16">
        <v>0</v>
      </c>
      <c r="N987" s="16">
        <v>0</v>
      </c>
    </row>
    <row r="988" spans="2:14" ht="15">
      <c r="B988" s="15">
        <v>54</v>
      </c>
      <c r="C988" s="14">
        <v>72280</v>
      </c>
      <c r="D988" s="14" t="s">
        <v>52</v>
      </c>
      <c r="E988" s="14" t="s">
        <v>945</v>
      </c>
      <c r="F988" s="16">
        <v>793.75</v>
      </c>
      <c r="G988" s="16">
        <v>0</v>
      </c>
      <c r="H988" s="16">
        <v>0</v>
      </c>
      <c r="I988" s="16">
        <v>0</v>
      </c>
      <c r="J988" s="16">
        <v>0</v>
      </c>
      <c r="K988" s="16">
        <v>0</v>
      </c>
      <c r="L988" s="16">
        <f t="shared" si="14"/>
        <v>793.75</v>
      </c>
      <c r="M988" s="16">
        <v>0</v>
      </c>
      <c r="N988" s="16">
        <v>0</v>
      </c>
    </row>
    <row r="989" spans="2:14" ht="15">
      <c r="B989" s="15">
        <v>54</v>
      </c>
      <c r="C989" s="14">
        <v>72298</v>
      </c>
      <c r="D989" s="14" t="s">
        <v>28</v>
      </c>
      <c r="E989" s="14" t="s">
        <v>946</v>
      </c>
      <c r="F989" s="16">
        <v>597.11</v>
      </c>
      <c r="G989" s="16">
        <v>0</v>
      </c>
      <c r="H989" s="16">
        <v>0</v>
      </c>
      <c r="I989" s="16">
        <v>0</v>
      </c>
      <c r="J989" s="16">
        <v>0</v>
      </c>
      <c r="K989" s="16">
        <v>0</v>
      </c>
      <c r="L989" s="16">
        <f t="shared" si="14"/>
        <v>597.11</v>
      </c>
      <c r="M989" s="16">
        <v>0</v>
      </c>
      <c r="N989" s="16">
        <v>597.11</v>
      </c>
    </row>
    <row r="990" spans="2:14" ht="15">
      <c r="B990" s="15">
        <v>54</v>
      </c>
      <c r="C990" s="14">
        <v>75325</v>
      </c>
      <c r="D990" s="14" t="s">
        <v>19</v>
      </c>
      <c r="E990" s="14" t="s">
        <v>947</v>
      </c>
      <c r="F990" s="16">
        <v>2349.13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f t="shared" si="14"/>
        <v>2349.13</v>
      </c>
      <c r="M990" s="16">
        <v>0</v>
      </c>
      <c r="N990" s="16">
        <v>0</v>
      </c>
    </row>
    <row r="991" spans="2:14" ht="15">
      <c r="B991" s="15">
        <v>54</v>
      </c>
      <c r="C991" s="14">
        <v>75523</v>
      </c>
      <c r="D991" s="14" t="s">
        <v>19</v>
      </c>
      <c r="E991" s="14" t="s">
        <v>948</v>
      </c>
      <c r="F991" s="16">
        <v>12840.86</v>
      </c>
      <c r="G991" s="16">
        <v>0</v>
      </c>
      <c r="H991" s="16">
        <v>0</v>
      </c>
      <c r="I991" s="16">
        <v>0</v>
      </c>
      <c r="J991" s="16">
        <v>0</v>
      </c>
      <c r="K991" s="16">
        <v>0</v>
      </c>
      <c r="L991" s="16">
        <f t="shared" si="14"/>
        <v>12840.86</v>
      </c>
      <c r="M991" s="16">
        <v>0</v>
      </c>
      <c r="N991" s="16">
        <v>0</v>
      </c>
    </row>
    <row r="992" spans="2:14" ht="15">
      <c r="B992" s="15">
        <v>54</v>
      </c>
      <c r="C992" s="14">
        <v>75531</v>
      </c>
      <c r="D992" s="14" t="s">
        <v>19</v>
      </c>
      <c r="E992" s="14" t="s">
        <v>949</v>
      </c>
      <c r="F992" s="16">
        <v>5646.94</v>
      </c>
      <c r="G992" s="16">
        <v>0</v>
      </c>
      <c r="H992" s="16">
        <v>0</v>
      </c>
      <c r="I992" s="16">
        <v>0</v>
      </c>
      <c r="J992" s="16">
        <v>0</v>
      </c>
      <c r="K992" s="16">
        <v>0</v>
      </c>
      <c r="L992" s="16">
        <f t="shared" si="14"/>
        <v>5646.94</v>
      </c>
      <c r="M992" s="16">
        <v>0</v>
      </c>
      <c r="N992" s="16">
        <v>0</v>
      </c>
    </row>
    <row r="993" spans="1:14" s="20" customFormat="1" ht="15.75">
      <c r="A993" s="17" t="s">
        <v>1044</v>
      </c>
      <c r="B993" s="18"/>
      <c r="C993" s="17"/>
      <c r="D993" s="17"/>
      <c r="E993" s="17"/>
      <c r="F993" s="19"/>
      <c r="G993" s="19"/>
      <c r="H993" s="19"/>
      <c r="I993" s="19"/>
      <c r="J993" s="19"/>
      <c r="K993" s="19"/>
      <c r="L993" s="19"/>
      <c r="M993" s="19"/>
      <c r="N993" s="19">
        <f>SUM(N947:N992)</f>
        <v>11661.530000000002</v>
      </c>
    </row>
    <row r="994" spans="2:14" ht="15">
      <c r="B994" s="15">
        <v>55</v>
      </c>
      <c r="C994" s="14">
        <v>72306</v>
      </c>
      <c r="D994" s="14" t="s">
        <v>28</v>
      </c>
      <c r="E994" s="14" t="s">
        <v>950</v>
      </c>
      <c r="F994" s="16">
        <v>149.54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f t="shared" si="14"/>
        <v>149.54</v>
      </c>
      <c r="M994" s="16">
        <v>0</v>
      </c>
      <c r="N994" s="16">
        <v>149.54</v>
      </c>
    </row>
    <row r="995" spans="2:14" ht="15">
      <c r="B995" s="15">
        <v>55</v>
      </c>
      <c r="C995" s="14">
        <v>72330</v>
      </c>
      <c r="D995" s="14" t="s">
        <v>28</v>
      </c>
      <c r="E995" s="14" t="s">
        <v>951</v>
      </c>
      <c r="F995" s="16">
        <v>12.64</v>
      </c>
      <c r="G995" s="16">
        <v>0</v>
      </c>
      <c r="H995" s="16">
        <v>0</v>
      </c>
      <c r="I995" s="16">
        <v>0</v>
      </c>
      <c r="J995" s="16">
        <v>0</v>
      </c>
      <c r="K995" s="16">
        <v>0</v>
      </c>
      <c r="L995" s="16">
        <f t="shared" si="14"/>
        <v>12.64</v>
      </c>
      <c r="M995" s="16">
        <v>0</v>
      </c>
      <c r="N995" s="16">
        <v>12.64</v>
      </c>
    </row>
    <row r="996" spans="2:14" ht="15">
      <c r="B996" s="15">
        <v>55</v>
      </c>
      <c r="C996" s="14">
        <v>72348</v>
      </c>
      <c r="D996" s="14" t="s">
        <v>28</v>
      </c>
      <c r="E996" s="14" t="s">
        <v>952</v>
      </c>
      <c r="F996" s="16">
        <v>532.13</v>
      </c>
      <c r="G996" s="16">
        <v>0</v>
      </c>
      <c r="H996" s="16">
        <v>0</v>
      </c>
      <c r="I996" s="16">
        <v>0</v>
      </c>
      <c r="J996" s="16">
        <v>0</v>
      </c>
      <c r="K996" s="16">
        <v>0</v>
      </c>
      <c r="L996" s="16">
        <f t="shared" si="14"/>
        <v>532.13</v>
      </c>
      <c r="M996" s="16">
        <v>0</v>
      </c>
      <c r="N996" s="16">
        <v>532.13</v>
      </c>
    </row>
    <row r="997" spans="2:14" ht="15">
      <c r="B997" s="15">
        <v>55</v>
      </c>
      <c r="C997" s="14">
        <v>72355</v>
      </c>
      <c r="D997" s="14" t="s">
        <v>28</v>
      </c>
      <c r="E997" s="14" t="s">
        <v>953</v>
      </c>
      <c r="F997" s="16">
        <v>613.64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f t="shared" si="14"/>
        <v>613.64</v>
      </c>
      <c r="M997" s="16">
        <v>0</v>
      </c>
      <c r="N997" s="16">
        <v>613.64</v>
      </c>
    </row>
    <row r="998" spans="2:14" ht="15">
      <c r="B998" s="15">
        <v>55</v>
      </c>
      <c r="C998" s="14">
        <v>72363</v>
      </c>
      <c r="D998" s="14" t="s">
        <v>28</v>
      </c>
      <c r="E998" s="14" t="s">
        <v>954</v>
      </c>
      <c r="F998" s="16">
        <v>504.23</v>
      </c>
      <c r="G998" s="16">
        <v>0</v>
      </c>
      <c r="H998" s="16">
        <v>0</v>
      </c>
      <c r="I998" s="16">
        <v>154.06</v>
      </c>
      <c r="J998" s="16">
        <v>0</v>
      </c>
      <c r="K998" s="16">
        <v>0</v>
      </c>
      <c r="L998" s="16">
        <f t="shared" si="14"/>
        <v>658.29</v>
      </c>
      <c r="M998" s="16">
        <v>0</v>
      </c>
      <c r="N998" s="16">
        <v>658.29</v>
      </c>
    </row>
    <row r="999" spans="2:14" ht="15">
      <c r="B999" s="15">
        <v>55</v>
      </c>
      <c r="C999" s="14">
        <v>72371</v>
      </c>
      <c r="D999" s="14" t="s">
        <v>28</v>
      </c>
      <c r="E999" s="14" t="s">
        <v>955</v>
      </c>
      <c r="F999" s="16">
        <v>800.44</v>
      </c>
      <c r="G999" s="16">
        <v>0</v>
      </c>
      <c r="H999" s="16">
        <v>0</v>
      </c>
      <c r="I999" s="16">
        <v>0</v>
      </c>
      <c r="J999" s="16">
        <v>0</v>
      </c>
      <c r="K999" s="16">
        <v>0</v>
      </c>
      <c r="L999" s="16">
        <f t="shared" si="14"/>
        <v>800.44</v>
      </c>
      <c r="M999" s="16">
        <v>0</v>
      </c>
      <c r="N999" s="16">
        <v>800.44</v>
      </c>
    </row>
    <row r="1000" spans="2:14" ht="15">
      <c r="B1000" s="15">
        <v>55</v>
      </c>
      <c r="C1000" s="14">
        <v>72389</v>
      </c>
      <c r="D1000" s="14" t="s">
        <v>52</v>
      </c>
      <c r="E1000" s="14" t="s">
        <v>956</v>
      </c>
      <c r="F1000" s="16">
        <v>1466.94</v>
      </c>
      <c r="G1000" s="16">
        <v>0</v>
      </c>
      <c r="H1000" s="16">
        <v>0</v>
      </c>
      <c r="I1000" s="16">
        <v>0</v>
      </c>
      <c r="J1000" s="16">
        <v>0</v>
      </c>
      <c r="K1000" s="16">
        <v>0</v>
      </c>
      <c r="L1000" s="16">
        <f t="shared" si="14"/>
        <v>1466.94</v>
      </c>
      <c r="M1000" s="16">
        <v>0</v>
      </c>
      <c r="N1000" s="16">
        <v>0</v>
      </c>
    </row>
    <row r="1001" spans="2:14" ht="15">
      <c r="B1001" s="15">
        <v>55</v>
      </c>
      <c r="C1001" s="14">
        <v>72397</v>
      </c>
      <c r="D1001" s="14" t="s">
        <v>28</v>
      </c>
      <c r="E1001" s="14" t="s">
        <v>957</v>
      </c>
      <c r="F1001" s="16">
        <v>527.84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f t="shared" si="14"/>
        <v>527.84</v>
      </c>
      <c r="M1001" s="16">
        <v>0</v>
      </c>
      <c r="N1001" s="16">
        <v>527.84</v>
      </c>
    </row>
    <row r="1002" spans="2:14" ht="15">
      <c r="B1002" s="15">
        <v>55</v>
      </c>
      <c r="C1002" s="14">
        <v>72405</v>
      </c>
      <c r="D1002" s="14" t="s">
        <v>28</v>
      </c>
      <c r="E1002" s="14" t="s">
        <v>958</v>
      </c>
      <c r="F1002" s="16">
        <v>362.18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f t="shared" si="14"/>
        <v>362.18</v>
      </c>
      <c r="M1002" s="16">
        <v>0</v>
      </c>
      <c r="N1002" s="16">
        <v>362.18</v>
      </c>
    </row>
    <row r="1003" spans="2:14" ht="15">
      <c r="B1003" s="15">
        <v>55</v>
      </c>
      <c r="C1003" s="14">
        <v>72413</v>
      </c>
      <c r="D1003" s="14" t="s">
        <v>52</v>
      </c>
      <c r="E1003" s="14" t="s">
        <v>959</v>
      </c>
      <c r="F1003" s="16">
        <v>529.87</v>
      </c>
      <c r="G1003" s="16">
        <v>0</v>
      </c>
      <c r="H1003" s="16">
        <v>0</v>
      </c>
      <c r="I1003" s="16">
        <v>308.07</v>
      </c>
      <c r="J1003" s="16">
        <v>0</v>
      </c>
      <c r="K1003" s="16">
        <v>0</v>
      </c>
      <c r="L1003" s="16">
        <f t="shared" si="14"/>
        <v>837.94</v>
      </c>
      <c r="M1003" s="16">
        <v>0</v>
      </c>
      <c r="N1003" s="16">
        <v>0</v>
      </c>
    </row>
    <row r="1004" spans="2:14" ht="15">
      <c r="B1004" s="15">
        <v>55</v>
      </c>
      <c r="C1004" s="14">
        <v>72421</v>
      </c>
      <c r="D1004" s="14" t="s">
        <v>28</v>
      </c>
      <c r="E1004" s="14" t="s">
        <v>960</v>
      </c>
      <c r="F1004" s="16">
        <v>416.83</v>
      </c>
      <c r="G1004" s="16">
        <v>0</v>
      </c>
      <c r="H1004" s="16">
        <v>0</v>
      </c>
      <c r="I1004" s="16">
        <v>0</v>
      </c>
      <c r="J1004" s="16">
        <v>0</v>
      </c>
      <c r="K1004" s="16">
        <v>0</v>
      </c>
      <c r="L1004" s="16">
        <f t="shared" si="14"/>
        <v>416.83</v>
      </c>
      <c r="M1004" s="16">
        <v>0</v>
      </c>
      <c r="N1004" s="16">
        <v>416.83</v>
      </c>
    </row>
    <row r="1005" spans="2:14" ht="15">
      <c r="B1005" s="15">
        <v>55</v>
      </c>
      <c r="C1005" s="14">
        <v>75184</v>
      </c>
      <c r="D1005" s="14" t="s">
        <v>19</v>
      </c>
      <c r="E1005" s="14" t="s">
        <v>961</v>
      </c>
      <c r="F1005" s="16">
        <v>506.41</v>
      </c>
      <c r="G1005" s="16">
        <v>0</v>
      </c>
      <c r="H1005" s="16">
        <v>0</v>
      </c>
      <c r="I1005" s="16">
        <v>0</v>
      </c>
      <c r="J1005" s="16">
        <v>0</v>
      </c>
      <c r="K1005" s="16">
        <v>0</v>
      </c>
      <c r="L1005" s="16">
        <f t="shared" si="14"/>
        <v>506.41</v>
      </c>
      <c r="M1005" s="16">
        <v>0</v>
      </c>
      <c r="N1005" s="16">
        <v>506.41</v>
      </c>
    </row>
    <row r="1006" spans="1:14" s="20" customFormat="1" ht="15.75">
      <c r="A1006" s="17" t="s">
        <v>1045</v>
      </c>
      <c r="B1006" s="18"/>
      <c r="C1006" s="17"/>
      <c r="D1006" s="17"/>
      <c r="E1006" s="17"/>
      <c r="F1006" s="19"/>
      <c r="G1006" s="19"/>
      <c r="H1006" s="19"/>
      <c r="I1006" s="19"/>
      <c r="J1006" s="19"/>
      <c r="K1006" s="19"/>
      <c r="L1006" s="19"/>
      <c r="M1006" s="19"/>
      <c r="N1006" s="19">
        <f>SUM(N994:N1005)</f>
        <v>4579.94</v>
      </c>
    </row>
    <row r="1007" spans="2:14" ht="15">
      <c r="B1007" s="15">
        <v>56</v>
      </c>
      <c r="C1007" s="14">
        <v>72447</v>
      </c>
      <c r="D1007" s="14" t="s">
        <v>28</v>
      </c>
      <c r="E1007" s="14" t="s">
        <v>962</v>
      </c>
      <c r="F1007" s="16">
        <v>422.53</v>
      </c>
      <c r="G1007" s="16">
        <v>0</v>
      </c>
      <c r="H1007" s="16">
        <v>0</v>
      </c>
      <c r="I1007" s="16">
        <v>0</v>
      </c>
      <c r="J1007" s="16">
        <v>0</v>
      </c>
      <c r="K1007" s="16">
        <v>0</v>
      </c>
      <c r="L1007" s="16">
        <f t="shared" si="14"/>
        <v>422.53</v>
      </c>
      <c r="M1007" s="16">
        <v>0</v>
      </c>
      <c r="N1007" s="16">
        <v>422.53</v>
      </c>
    </row>
    <row r="1008" spans="2:14" ht="15">
      <c r="B1008" s="15">
        <v>56</v>
      </c>
      <c r="C1008" s="14">
        <v>72454</v>
      </c>
      <c r="D1008" s="14" t="s">
        <v>19</v>
      </c>
      <c r="E1008" s="14" t="s">
        <v>963</v>
      </c>
      <c r="F1008" s="16">
        <v>3507.9</v>
      </c>
      <c r="G1008" s="16">
        <v>0</v>
      </c>
      <c r="H1008" s="16">
        <v>0</v>
      </c>
      <c r="I1008" s="16">
        <v>0</v>
      </c>
      <c r="J1008" s="16">
        <v>0</v>
      </c>
      <c r="K1008" s="16">
        <v>0</v>
      </c>
      <c r="L1008" s="16">
        <f t="shared" si="14"/>
        <v>3507.9</v>
      </c>
      <c r="M1008" s="16">
        <v>0</v>
      </c>
      <c r="N1008" s="16">
        <v>0</v>
      </c>
    </row>
    <row r="1009" spans="2:14" ht="15">
      <c r="B1009" s="15">
        <v>56</v>
      </c>
      <c r="C1009" s="14">
        <v>72462</v>
      </c>
      <c r="D1009" s="14" t="s">
        <v>28</v>
      </c>
      <c r="E1009" s="14" t="s">
        <v>964</v>
      </c>
      <c r="F1009" s="16">
        <v>7767.85</v>
      </c>
      <c r="G1009" s="16">
        <v>0</v>
      </c>
      <c r="H1009" s="16">
        <v>0</v>
      </c>
      <c r="I1009" s="16">
        <v>0</v>
      </c>
      <c r="J1009" s="16">
        <v>0</v>
      </c>
      <c r="K1009" s="16">
        <v>0</v>
      </c>
      <c r="L1009" s="16">
        <f t="shared" si="14"/>
        <v>7767.85</v>
      </c>
      <c r="M1009" s="16">
        <v>0</v>
      </c>
      <c r="N1009" s="16">
        <v>0</v>
      </c>
    </row>
    <row r="1010" spans="2:14" ht="15">
      <c r="B1010" s="15">
        <v>56</v>
      </c>
      <c r="C1010" s="14">
        <v>72470</v>
      </c>
      <c r="D1010" s="14" t="s">
        <v>28</v>
      </c>
      <c r="E1010" s="14" t="s">
        <v>965</v>
      </c>
      <c r="F1010" s="16">
        <v>559.62</v>
      </c>
      <c r="G1010" s="16">
        <v>0</v>
      </c>
      <c r="H1010" s="16">
        <v>0</v>
      </c>
      <c r="I1010" s="16">
        <v>505.05</v>
      </c>
      <c r="J1010" s="16">
        <v>0</v>
      </c>
      <c r="K1010" s="16">
        <v>0</v>
      </c>
      <c r="L1010" s="16">
        <f t="shared" si="14"/>
        <v>1064.67</v>
      </c>
      <c r="M1010" s="16">
        <v>0</v>
      </c>
      <c r="N1010" s="16">
        <v>0</v>
      </c>
    </row>
    <row r="1011" spans="2:14" ht="15">
      <c r="B1011" s="15">
        <v>56</v>
      </c>
      <c r="C1011" s="14">
        <v>72504</v>
      </c>
      <c r="D1011" s="14" t="s">
        <v>28</v>
      </c>
      <c r="E1011" s="14" t="s">
        <v>966</v>
      </c>
      <c r="F1011" s="16">
        <v>118.64</v>
      </c>
      <c r="G1011" s="16">
        <v>0</v>
      </c>
      <c r="H1011" s="16">
        <v>0</v>
      </c>
      <c r="I1011" s="16">
        <v>0</v>
      </c>
      <c r="J1011" s="16">
        <v>0</v>
      </c>
      <c r="K1011" s="16">
        <v>0</v>
      </c>
      <c r="L1011" s="16">
        <f t="shared" si="14"/>
        <v>118.64</v>
      </c>
      <c r="M1011" s="16">
        <v>0</v>
      </c>
      <c r="N1011" s="16">
        <v>118.64</v>
      </c>
    </row>
    <row r="1012" spans="2:14" ht="15">
      <c r="B1012" s="15">
        <v>56</v>
      </c>
      <c r="C1012" s="14">
        <v>72512</v>
      </c>
      <c r="D1012" s="14" t="s">
        <v>28</v>
      </c>
      <c r="E1012" s="14" t="s">
        <v>478</v>
      </c>
      <c r="F1012" s="16">
        <v>2444.77</v>
      </c>
      <c r="G1012" s="16">
        <v>0</v>
      </c>
      <c r="H1012" s="16">
        <v>0</v>
      </c>
      <c r="I1012" s="16">
        <v>0</v>
      </c>
      <c r="J1012" s="16">
        <v>0</v>
      </c>
      <c r="K1012" s="16">
        <v>0</v>
      </c>
      <c r="L1012" s="16">
        <f t="shared" si="14"/>
        <v>2444.77</v>
      </c>
      <c r="M1012" s="16">
        <v>0</v>
      </c>
      <c r="N1012" s="16">
        <v>0</v>
      </c>
    </row>
    <row r="1013" spans="2:14" ht="15">
      <c r="B1013" s="15">
        <v>56</v>
      </c>
      <c r="C1013" s="14">
        <v>72520</v>
      </c>
      <c r="D1013" s="14" t="s">
        <v>19</v>
      </c>
      <c r="E1013" s="14" t="s">
        <v>967</v>
      </c>
      <c r="F1013" s="16">
        <v>3022.15</v>
      </c>
      <c r="G1013" s="16">
        <v>0</v>
      </c>
      <c r="H1013" s="16">
        <v>0</v>
      </c>
      <c r="I1013" s="16">
        <v>0</v>
      </c>
      <c r="J1013" s="16">
        <v>55.67</v>
      </c>
      <c r="K1013" s="16">
        <v>0</v>
      </c>
      <c r="L1013" s="16">
        <f t="shared" si="14"/>
        <v>3077.82</v>
      </c>
      <c r="M1013" s="16">
        <v>0</v>
      </c>
      <c r="N1013" s="16">
        <v>0</v>
      </c>
    </row>
    <row r="1014" spans="2:14" ht="15">
      <c r="B1014" s="15">
        <v>56</v>
      </c>
      <c r="C1014" s="14">
        <v>72538</v>
      </c>
      <c r="D1014" s="14" t="s">
        <v>28</v>
      </c>
      <c r="E1014" s="14" t="s">
        <v>968</v>
      </c>
      <c r="F1014" s="16">
        <v>14908.43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f t="shared" si="14"/>
        <v>14908.43</v>
      </c>
      <c r="M1014" s="16">
        <v>0</v>
      </c>
      <c r="N1014" s="16">
        <v>0</v>
      </c>
    </row>
    <row r="1015" spans="2:14" ht="15">
      <c r="B1015" s="15">
        <v>56</v>
      </c>
      <c r="C1015" s="14">
        <v>72546</v>
      </c>
      <c r="D1015" s="14" t="s">
        <v>52</v>
      </c>
      <c r="E1015" s="14" t="s">
        <v>969</v>
      </c>
      <c r="F1015" s="16">
        <v>14734.22</v>
      </c>
      <c r="G1015" s="16">
        <v>0</v>
      </c>
      <c r="H1015" s="16">
        <v>0</v>
      </c>
      <c r="I1015" s="16">
        <v>0</v>
      </c>
      <c r="J1015" s="16">
        <v>0</v>
      </c>
      <c r="K1015" s="16">
        <v>0</v>
      </c>
      <c r="L1015" s="16">
        <f t="shared" si="14"/>
        <v>14734.22</v>
      </c>
      <c r="M1015" s="16">
        <v>0</v>
      </c>
      <c r="N1015" s="16">
        <v>0</v>
      </c>
    </row>
    <row r="1016" spans="2:14" ht="15">
      <c r="B1016" s="15">
        <v>56</v>
      </c>
      <c r="C1016" s="14">
        <v>72553</v>
      </c>
      <c r="D1016" s="14" t="s">
        <v>28</v>
      </c>
      <c r="E1016" s="14" t="s">
        <v>457</v>
      </c>
      <c r="F1016" s="16">
        <v>6721.16</v>
      </c>
      <c r="G1016" s="16">
        <v>0</v>
      </c>
      <c r="H1016" s="16">
        <v>0</v>
      </c>
      <c r="I1016" s="16">
        <v>498.81</v>
      </c>
      <c r="J1016" s="16">
        <v>0</v>
      </c>
      <c r="K1016" s="16">
        <v>0</v>
      </c>
      <c r="L1016" s="16">
        <f t="shared" si="14"/>
        <v>7219.97</v>
      </c>
      <c r="M1016" s="16">
        <v>0</v>
      </c>
      <c r="N1016" s="16">
        <v>0</v>
      </c>
    </row>
    <row r="1017" spans="2:14" ht="15">
      <c r="B1017" s="15">
        <v>56</v>
      </c>
      <c r="C1017" s="14">
        <v>72561</v>
      </c>
      <c r="D1017" s="14" t="s">
        <v>28</v>
      </c>
      <c r="E1017" s="14" t="s">
        <v>970</v>
      </c>
      <c r="F1017" s="16">
        <v>3899.92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f t="shared" si="14"/>
        <v>3899.92</v>
      </c>
      <c r="M1017" s="16">
        <v>0</v>
      </c>
      <c r="N1017" s="16">
        <v>0</v>
      </c>
    </row>
    <row r="1018" spans="2:14" ht="15">
      <c r="B1018" s="15">
        <v>56</v>
      </c>
      <c r="C1018" s="14">
        <v>72579</v>
      </c>
      <c r="D1018" s="14" t="s">
        <v>28</v>
      </c>
      <c r="E1018" s="14" t="s">
        <v>971</v>
      </c>
      <c r="F1018" s="16">
        <v>52.18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f t="shared" si="14"/>
        <v>52.18</v>
      </c>
      <c r="M1018" s="16">
        <v>0</v>
      </c>
      <c r="N1018" s="16">
        <v>52.18</v>
      </c>
    </row>
    <row r="1019" spans="2:14" ht="15">
      <c r="B1019" s="15">
        <v>56</v>
      </c>
      <c r="C1019" s="14">
        <v>72587</v>
      </c>
      <c r="D1019" s="14" t="s">
        <v>28</v>
      </c>
      <c r="E1019" s="14" t="s">
        <v>972</v>
      </c>
      <c r="F1019" s="16">
        <v>3524.68</v>
      </c>
      <c r="G1019" s="16">
        <v>0</v>
      </c>
      <c r="H1019" s="16">
        <v>0</v>
      </c>
      <c r="I1019" s="16">
        <v>0</v>
      </c>
      <c r="J1019" s="16">
        <v>0</v>
      </c>
      <c r="K1019" s="16">
        <v>0</v>
      </c>
      <c r="L1019" s="16">
        <f t="shared" si="14"/>
        <v>3524.68</v>
      </c>
      <c r="M1019" s="16">
        <v>0</v>
      </c>
      <c r="N1019" s="16">
        <v>0</v>
      </c>
    </row>
    <row r="1020" spans="2:14" ht="15">
      <c r="B1020" s="15">
        <v>56</v>
      </c>
      <c r="C1020" s="14">
        <v>72595</v>
      </c>
      <c r="D1020" s="14" t="s">
        <v>52</v>
      </c>
      <c r="E1020" s="14" t="s">
        <v>973</v>
      </c>
      <c r="F1020" s="16">
        <v>1595.43</v>
      </c>
      <c r="G1020" s="16">
        <v>0</v>
      </c>
      <c r="H1020" s="16">
        <v>0</v>
      </c>
      <c r="I1020" s="16">
        <v>0</v>
      </c>
      <c r="J1020" s="16">
        <v>0</v>
      </c>
      <c r="K1020" s="16">
        <v>0</v>
      </c>
      <c r="L1020" s="16">
        <f t="shared" si="14"/>
        <v>1595.43</v>
      </c>
      <c r="M1020" s="16">
        <v>0</v>
      </c>
      <c r="N1020" s="16">
        <v>0</v>
      </c>
    </row>
    <row r="1021" spans="2:14" ht="15">
      <c r="B1021" s="15">
        <v>56</v>
      </c>
      <c r="C1021" s="14">
        <v>72603</v>
      </c>
      <c r="D1021" s="14" t="s">
        <v>19</v>
      </c>
      <c r="E1021" s="14" t="s">
        <v>974</v>
      </c>
      <c r="F1021" s="16">
        <v>20339.3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f t="shared" si="14"/>
        <v>20339.3</v>
      </c>
      <c r="M1021" s="16">
        <v>0</v>
      </c>
      <c r="N1021" s="16">
        <v>0</v>
      </c>
    </row>
    <row r="1022" spans="2:14" ht="15">
      <c r="B1022" s="15">
        <v>56</v>
      </c>
      <c r="C1022" s="14">
        <v>72611</v>
      </c>
      <c r="D1022" s="14" t="s">
        <v>28</v>
      </c>
      <c r="E1022" s="14" t="s">
        <v>975</v>
      </c>
      <c r="F1022" s="16">
        <v>432.85</v>
      </c>
      <c r="G1022" s="16">
        <v>0</v>
      </c>
      <c r="H1022" s="16">
        <v>0</v>
      </c>
      <c r="I1022" s="16">
        <v>206.36</v>
      </c>
      <c r="J1022" s="16">
        <v>0</v>
      </c>
      <c r="K1022" s="16">
        <v>0</v>
      </c>
      <c r="L1022" s="16">
        <f t="shared" si="14"/>
        <v>639.21</v>
      </c>
      <c r="M1022" s="16">
        <v>0</v>
      </c>
      <c r="N1022" s="16">
        <v>639.21</v>
      </c>
    </row>
    <row r="1023" spans="2:14" ht="15">
      <c r="B1023" s="15">
        <v>56</v>
      </c>
      <c r="C1023" s="14">
        <v>72652</v>
      </c>
      <c r="D1023" s="14" t="s">
        <v>19</v>
      </c>
      <c r="E1023" s="14" t="s">
        <v>976</v>
      </c>
      <c r="F1023" s="16">
        <v>16494.84</v>
      </c>
      <c r="G1023" s="16">
        <v>0</v>
      </c>
      <c r="H1023" s="16">
        <v>0</v>
      </c>
      <c r="I1023" s="16">
        <v>0</v>
      </c>
      <c r="J1023" s="16">
        <v>0</v>
      </c>
      <c r="K1023" s="16">
        <v>0</v>
      </c>
      <c r="L1023" s="16">
        <f aca="true" t="shared" si="15" ref="L1023:L1038">SUM(F1023:K1023)</f>
        <v>16494.84</v>
      </c>
      <c r="M1023" s="16">
        <v>0</v>
      </c>
      <c r="N1023" s="16">
        <v>0</v>
      </c>
    </row>
    <row r="1024" spans="2:14" ht="15">
      <c r="B1024" s="15">
        <v>56</v>
      </c>
      <c r="C1024" s="14">
        <v>73759</v>
      </c>
      <c r="D1024" s="14" t="s">
        <v>19</v>
      </c>
      <c r="E1024" s="14" t="s">
        <v>977</v>
      </c>
      <c r="F1024" s="16">
        <v>21358.61</v>
      </c>
      <c r="G1024" s="16">
        <v>0</v>
      </c>
      <c r="H1024" s="16">
        <v>0</v>
      </c>
      <c r="I1024" s="16">
        <v>0</v>
      </c>
      <c r="J1024" s="16">
        <v>0</v>
      </c>
      <c r="K1024" s="16">
        <v>0</v>
      </c>
      <c r="L1024" s="16">
        <f t="shared" si="15"/>
        <v>21358.61</v>
      </c>
      <c r="M1024" s="16">
        <v>0</v>
      </c>
      <c r="N1024" s="16">
        <v>0</v>
      </c>
    </row>
    <row r="1025" spans="2:14" ht="15">
      <c r="B1025" s="15">
        <v>56</v>
      </c>
      <c r="C1025" s="14">
        <v>73874</v>
      </c>
      <c r="D1025" s="14" t="s">
        <v>19</v>
      </c>
      <c r="E1025" s="14" t="s">
        <v>978</v>
      </c>
      <c r="F1025" s="16">
        <v>3649.37</v>
      </c>
      <c r="G1025" s="16">
        <v>0</v>
      </c>
      <c r="H1025" s="16">
        <v>0</v>
      </c>
      <c r="I1025" s="16">
        <v>0</v>
      </c>
      <c r="J1025" s="16">
        <v>0</v>
      </c>
      <c r="K1025" s="16">
        <v>0</v>
      </c>
      <c r="L1025" s="16">
        <f t="shared" si="15"/>
        <v>3649.37</v>
      </c>
      <c r="M1025" s="16">
        <v>0</v>
      </c>
      <c r="N1025" s="16">
        <v>0</v>
      </c>
    </row>
    <row r="1026" spans="2:14" ht="15">
      <c r="B1026" s="15">
        <v>56</v>
      </c>
      <c r="C1026" s="14">
        <v>73940</v>
      </c>
      <c r="D1026" s="14" t="s">
        <v>19</v>
      </c>
      <c r="E1026" s="14" t="s">
        <v>979</v>
      </c>
      <c r="F1026" s="16">
        <v>7285.35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f t="shared" si="15"/>
        <v>7285.35</v>
      </c>
      <c r="M1026" s="16">
        <v>0</v>
      </c>
      <c r="N1026" s="16">
        <v>0</v>
      </c>
    </row>
    <row r="1027" spans="1:14" s="20" customFormat="1" ht="15.75">
      <c r="A1027" s="17" t="s">
        <v>1046</v>
      </c>
      <c r="B1027" s="18"/>
      <c r="C1027" s="17"/>
      <c r="D1027" s="17"/>
      <c r="E1027" s="17"/>
      <c r="F1027" s="19"/>
      <c r="G1027" s="19"/>
      <c r="H1027" s="19"/>
      <c r="I1027" s="19"/>
      <c r="J1027" s="19"/>
      <c r="K1027" s="19"/>
      <c r="L1027" s="19"/>
      <c r="M1027" s="19"/>
      <c r="N1027" s="19">
        <f>SUM(N1007:N1026)</f>
        <v>1232.56</v>
      </c>
    </row>
    <row r="1028" spans="2:14" ht="15">
      <c r="B1028" s="15">
        <v>57</v>
      </c>
      <c r="C1028" s="14">
        <v>72678</v>
      </c>
      <c r="D1028" s="14" t="s">
        <v>19</v>
      </c>
      <c r="E1028" s="14" t="s">
        <v>980</v>
      </c>
      <c r="F1028" s="16">
        <v>8209.92</v>
      </c>
      <c r="G1028" s="16">
        <v>0</v>
      </c>
      <c r="H1028" s="16">
        <v>0</v>
      </c>
      <c r="I1028" s="16">
        <v>0</v>
      </c>
      <c r="J1028" s="16">
        <v>0</v>
      </c>
      <c r="K1028" s="16">
        <v>0</v>
      </c>
      <c r="L1028" s="16">
        <f t="shared" si="15"/>
        <v>8209.92</v>
      </c>
      <c r="M1028" s="16">
        <v>0</v>
      </c>
      <c r="N1028" s="16">
        <v>0</v>
      </c>
    </row>
    <row r="1029" spans="2:14" ht="15">
      <c r="B1029" s="15">
        <v>57</v>
      </c>
      <c r="C1029" s="14">
        <v>72686</v>
      </c>
      <c r="D1029" s="14" t="s">
        <v>19</v>
      </c>
      <c r="E1029" s="14" t="s">
        <v>981</v>
      </c>
      <c r="F1029" s="16">
        <v>948.33</v>
      </c>
      <c r="G1029" s="16">
        <v>0</v>
      </c>
      <c r="H1029" s="16">
        <v>0</v>
      </c>
      <c r="I1029" s="16">
        <v>0</v>
      </c>
      <c r="J1029" s="16">
        <v>0</v>
      </c>
      <c r="K1029" s="16">
        <v>0</v>
      </c>
      <c r="L1029" s="16">
        <f t="shared" si="15"/>
        <v>948.33</v>
      </c>
      <c r="M1029" s="16">
        <v>0</v>
      </c>
      <c r="N1029" s="16">
        <v>948.33</v>
      </c>
    </row>
    <row r="1030" spans="2:14" ht="15">
      <c r="B1030" s="15">
        <v>57</v>
      </c>
      <c r="C1030" s="14">
        <v>72694</v>
      </c>
      <c r="D1030" s="14" t="s">
        <v>19</v>
      </c>
      <c r="E1030" s="14" t="s">
        <v>982</v>
      </c>
      <c r="F1030" s="16">
        <v>6678.22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f t="shared" si="15"/>
        <v>6678.22</v>
      </c>
      <c r="M1030" s="16">
        <v>0</v>
      </c>
      <c r="N1030" s="16">
        <v>0</v>
      </c>
    </row>
    <row r="1031" spans="2:14" ht="15">
      <c r="B1031" s="15">
        <v>57</v>
      </c>
      <c r="C1031" s="14">
        <v>72702</v>
      </c>
      <c r="D1031" s="14" t="s">
        <v>19</v>
      </c>
      <c r="E1031" s="14" t="s">
        <v>983</v>
      </c>
      <c r="F1031" s="16">
        <v>1713.52</v>
      </c>
      <c r="G1031" s="16">
        <v>0</v>
      </c>
      <c r="H1031" s="16">
        <v>0</v>
      </c>
      <c r="I1031" s="16">
        <v>0</v>
      </c>
      <c r="J1031" s="16">
        <v>0</v>
      </c>
      <c r="K1031" s="16">
        <v>0</v>
      </c>
      <c r="L1031" s="16">
        <f t="shared" si="15"/>
        <v>1713.52</v>
      </c>
      <c r="M1031" s="16">
        <v>0</v>
      </c>
      <c r="N1031" s="16">
        <v>0</v>
      </c>
    </row>
    <row r="1032" spans="2:14" ht="15">
      <c r="B1032" s="15">
        <v>57</v>
      </c>
      <c r="C1032" s="14">
        <v>72710</v>
      </c>
      <c r="D1032" s="14" t="s">
        <v>19</v>
      </c>
      <c r="E1032" s="14" t="s">
        <v>984</v>
      </c>
      <c r="F1032" s="16">
        <v>10015.42</v>
      </c>
      <c r="G1032" s="16">
        <v>0</v>
      </c>
      <c r="H1032" s="16">
        <v>0</v>
      </c>
      <c r="I1032" s="16">
        <v>0</v>
      </c>
      <c r="J1032" s="16">
        <v>0</v>
      </c>
      <c r="K1032" s="16">
        <v>0</v>
      </c>
      <c r="L1032" s="16">
        <f t="shared" si="15"/>
        <v>10015.42</v>
      </c>
      <c r="M1032" s="16">
        <v>0</v>
      </c>
      <c r="N1032" s="16">
        <v>0</v>
      </c>
    </row>
    <row r="1033" spans="1:14" s="20" customFormat="1" ht="15.75">
      <c r="A1033" s="17" t="s">
        <v>1047</v>
      </c>
      <c r="B1033" s="18"/>
      <c r="C1033" s="17"/>
      <c r="D1033" s="17"/>
      <c r="E1033" s="17"/>
      <c r="F1033" s="19"/>
      <c r="G1033" s="19"/>
      <c r="H1033" s="19"/>
      <c r="I1033" s="19"/>
      <c r="J1033" s="19"/>
      <c r="K1033" s="19"/>
      <c r="L1033" s="19"/>
      <c r="M1033" s="19"/>
      <c r="N1033" s="19">
        <f>SUM(N1028:N1032)</f>
        <v>948.33</v>
      </c>
    </row>
    <row r="1034" spans="2:14" ht="15">
      <c r="B1034" s="15">
        <v>58</v>
      </c>
      <c r="C1034" s="14">
        <v>72728</v>
      </c>
      <c r="D1034" s="14" t="s">
        <v>28</v>
      </c>
      <c r="E1034" s="14" t="s">
        <v>985</v>
      </c>
      <c r="F1034" s="16">
        <v>63.2</v>
      </c>
      <c r="G1034" s="16">
        <v>0</v>
      </c>
      <c r="H1034" s="16">
        <v>0</v>
      </c>
      <c r="I1034" s="16">
        <v>787.56</v>
      </c>
      <c r="J1034" s="16">
        <v>0</v>
      </c>
      <c r="K1034" s="16">
        <v>0</v>
      </c>
      <c r="L1034" s="16">
        <f t="shared" si="15"/>
        <v>850.76</v>
      </c>
      <c r="M1034" s="16">
        <v>0</v>
      </c>
      <c r="N1034" s="16">
        <v>850.76</v>
      </c>
    </row>
    <row r="1035" spans="2:14" ht="15">
      <c r="B1035" s="15">
        <v>58</v>
      </c>
      <c r="C1035" s="14">
        <v>72736</v>
      </c>
      <c r="D1035" s="14" t="s">
        <v>19</v>
      </c>
      <c r="E1035" s="14" t="s">
        <v>986</v>
      </c>
      <c r="F1035" s="16">
        <v>9073.31</v>
      </c>
      <c r="G1035" s="16">
        <v>0</v>
      </c>
      <c r="H1035" s="16">
        <v>0</v>
      </c>
      <c r="I1035" s="16">
        <v>0</v>
      </c>
      <c r="J1035" s="16">
        <v>256.65</v>
      </c>
      <c r="K1035" s="16">
        <v>0</v>
      </c>
      <c r="L1035" s="16">
        <f t="shared" si="15"/>
        <v>9329.96</v>
      </c>
      <c r="M1035" s="16">
        <v>0</v>
      </c>
      <c r="N1035" s="16">
        <v>0</v>
      </c>
    </row>
    <row r="1036" spans="2:14" ht="15">
      <c r="B1036" s="15">
        <v>58</v>
      </c>
      <c r="C1036" s="14">
        <v>72744</v>
      </c>
      <c r="D1036" s="14" t="s">
        <v>28</v>
      </c>
      <c r="E1036" s="14" t="s">
        <v>987</v>
      </c>
      <c r="F1036" s="16">
        <v>926.82</v>
      </c>
      <c r="G1036" s="16">
        <v>0</v>
      </c>
      <c r="H1036" s="16">
        <v>0</v>
      </c>
      <c r="I1036" s="16">
        <v>27.35</v>
      </c>
      <c r="J1036" s="16">
        <v>0</v>
      </c>
      <c r="K1036" s="16">
        <v>0</v>
      </c>
      <c r="L1036" s="16">
        <f t="shared" si="15"/>
        <v>954.1700000000001</v>
      </c>
      <c r="M1036" s="16">
        <v>0</v>
      </c>
      <c r="N1036" s="16">
        <v>0</v>
      </c>
    </row>
    <row r="1037" spans="2:14" ht="15">
      <c r="B1037" s="15">
        <v>58</v>
      </c>
      <c r="C1037" s="14">
        <v>72751</v>
      </c>
      <c r="D1037" s="14" t="s">
        <v>28</v>
      </c>
      <c r="E1037" s="14" t="s">
        <v>988</v>
      </c>
      <c r="F1037" s="16">
        <v>1292.64</v>
      </c>
      <c r="G1037" s="16">
        <v>0</v>
      </c>
      <c r="H1037" s="16">
        <v>0</v>
      </c>
      <c r="I1037" s="16">
        <v>145.97</v>
      </c>
      <c r="J1037" s="16">
        <v>0</v>
      </c>
      <c r="K1037" s="16">
        <v>0</v>
      </c>
      <c r="L1037" s="16">
        <f t="shared" si="15"/>
        <v>1438.6100000000001</v>
      </c>
      <c r="M1037" s="16">
        <v>0</v>
      </c>
      <c r="N1037" s="16">
        <v>0</v>
      </c>
    </row>
    <row r="1038" spans="2:14" ht="15">
      <c r="B1038" s="15">
        <v>58</v>
      </c>
      <c r="C1038" s="14">
        <v>72769</v>
      </c>
      <c r="D1038" s="14" t="s">
        <v>52</v>
      </c>
      <c r="E1038" s="14" t="s">
        <v>989</v>
      </c>
      <c r="F1038" s="16">
        <v>674.43</v>
      </c>
      <c r="G1038" s="16">
        <v>0</v>
      </c>
      <c r="H1038" s="16">
        <v>0</v>
      </c>
      <c r="I1038" s="16">
        <v>47.59</v>
      </c>
      <c r="J1038" s="16">
        <v>0</v>
      </c>
      <c r="K1038" s="16">
        <v>0</v>
      </c>
      <c r="L1038" s="16">
        <f t="shared" si="15"/>
        <v>722.02</v>
      </c>
      <c r="M1038" s="16">
        <v>0</v>
      </c>
      <c r="N1038" s="16">
        <v>0</v>
      </c>
    </row>
    <row r="1039" spans="1:14" s="20" customFormat="1" ht="15.75">
      <c r="A1039" s="17" t="s">
        <v>1048</v>
      </c>
      <c r="B1039" s="18"/>
      <c r="C1039" s="17"/>
      <c r="D1039" s="17"/>
      <c r="E1039" s="17"/>
      <c r="F1039" s="19"/>
      <c r="G1039" s="19"/>
      <c r="H1039" s="19"/>
      <c r="I1039" s="19"/>
      <c r="J1039" s="19"/>
      <c r="K1039" s="19"/>
      <c r="L1039" s="19"/>
      <c r="M1039" s="19"/>
      <c r="N1039" s="19">
        <f>SUM(N1034:N1038)</f>
        <v>850.76</v>
      </c>
    </row>
    <row r="1040" ht="4.5" customHeight="1"/>
    <row r="1041" spans="1:30" s="24" customFormat="1" ht="15.75">
      <c r="A1041" s="21"/>
      <c r="B1041" s="22"/>
      <c r="C1041" s="21"/>
      <c r="D1041" s="21"/>
      <c r="E1041" s="21"/>
      <c r="F1041" s="23">
        <f aca="true" t="shared" si="16" ref="F1041:M1041">SUM(F5:F1038)</f>
        <v>5729888.289999992</v>
      </c>
      <c r="G1041" s="23">
        <f t="shared" si="16"/>
        <v>100.39</v>
      </c>
      <c r="H1041" s="23">
        <f t="shared" si="16"/>
        <v>1298.5</v>
      </c>
      <c r="I1041" s="23">
        <f t="shared" si="16"/>
        <v>62097.55999999999</v>
      </c>
      <c r="J1041" s="23">
        <f t="shared" si="16"/>
        <v>128989.18000000001</v>
      </c>
      <c r="K1041" s="23">
        <f>SUM(K5:K1038)</f>
        <v>4516.1900000000005</v>
      </c>
      <c r="L1041" s="23">
        <f t="shared" si="16"/>
        <v>5926890.109999989</v>
      </c>
      <c r="M1041" s="23">
        <f t="shared" si="16"/>
        <v>2730.62</v>
      </c>
      <c r="N1041" s="23">
        <f>SUM(N23+N25+N27+N42+N47+N52+N71+N73+N89+N124+N134+N167+N184+N192+N240+N255+N263+N274+N355+N365+N385+N387+N400+N421+N425+N428+N453+N459+N470+N498+N516+N518+N542+N559+N571+N605+N648+N650+N666+N677+N701+N725+N758+N770+N796+N798+N827+N834+N875+N902+N915+N934+N946+N993+N1006+N1027+N1033+N1039)</f>
        <v>135111.97999999998</v>
      </c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</row>
    <row r="1042" spans="1:4" ht="15">
      <c r="A1042" s="25" t="s">
        <v>1053</v>
      </c>
      <c r="B1042" s="25"/>
      <c r="C1042" s="25"/>
      <c r="D1042" s="25"/>
    </row>
    <row r="1043" spans="1:4" ht="15">
      <c r="A1043" s="25" t="s">
        <v>1051</v>
      </c>
      <c r="B1043" s="25"/>
      <c r="C1043" s="25"/>
      <c r="D1043" s="25"/>
    </row>
    <row r="1044" spans="1:4" ht="15">
      <c r="A1044" s="25" t="s">
        <v>1052</v>
      </c>
      <c r="B1044" s="25"/>
      <c r="C1044" s="25"/>
      <c r="D1044" s="25"/>
    </row>
    <row r="1045" spans="1:4" ht="15">
      <c r="A1045" s="26">
        <v>39498</v>
      </c>
      <c r="B1045" s="26"/>
      <c r="C1045" s="26"/>
      <c r="D1045" s="26"/>
    </row>
  </sheetData>
  <sheetProtection/>
  <mergeCells count="4">
    <mergeCell ref="A1044:D1044"/>
    <mergeCell ref="A1045:D1045"/>
    <mergeCell ref="A1042:D1042"/>
    <mergeCell ref="A1043:D1043"/>
  </mergeCells>
  <printOptions/>
  <pageMargins left="0.5" right="0.5" top="0.5" bottom="0.5" header="0.3" footer="0.25"/>
  <pageSetup fitToHeight="0" fitToWidth="2" horizontalDpi="600" verticalDpi="600" orientation="landscape" pageOrder="overThenDown" scale="70" r:id="rId1"/>
  <headerFooter alignWithMargins="0">
    <oddFooter>&amp;CPage &amp;P of &amp;N</oddFooter>
  </headerFooter>
  <colBreaks count="1" manualBreakCount="1">
    <brk id="10" max="1046" man="1"/>
  </colBreaks>
  <ignoredErrors>
    <ignoredError sqref="B5:C10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 Service ADA, FY 2007-08 P-1 - Principal Apportionment (CA Dept of Education)</dc:title>
  <dc:subject>Detail of direct service ada for fiscal year 2007-08 P-1.</dc:subject>
  <dc:creator>Halena Le</dc:creator>
  <cp:keywords/>
  <dc:description/>
  <cp:lastModifiedBy>Rico Ewing</cp:lastModifiedBy>
  <cp:lastPrinted>2014-08-06T18:05:44Z</cp:lastPrinted>
  <dcterms:created xsi:type="dcterms:W3CDTF">2008-02-21T17:04:27Z</dcterms:created>
  <dcterms:modified xsi:type="dcterms:W3CDTF">2018-09-19T22:54:52Z</dcterms:modified>
  <cp:category/>
  <cp:version/>
  <cp:contentType/>
  <cp:contentStatus/>
</cp:coreProperties>
</file>