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1530" windowWidth="19065" windowHeight="10320" activeTab="0"/>
  </bookViews>
  <sheets>
    <sheet name="0910 P2" sheetId="1" r:id="rId1"/>
    <sheet name="0809 Annual R1" sheetId="2" r:id="rId2"/>
    <sheet name="0708 Annual R3" sheetId="3" r:id="rId3"/>
  </sheets>
  <definedNames>
    <definedName name="_xlnm.Print_Area" localSheetId="2">'0708 Annual R3'!$A$4:$O$245</definedName>
    <definedName name="_xlnm.Print_Titles" localSheetId="2">'0708 Annual R3'!$1:$4</definedName>
    <definedName name="_xlnm.Print_Titles" localSheetId="1">'0809 Annual R1'!$1:$4</definedName>
    <definedName name="_xlnm.Print_Titles" localSheetId="0">'0910 P2'!$1:$4</definedName>
  </definedNames>
  <calcPr fullCalcOnLoad="1"/>
</workbook>
</file>

<file path=xl/sharedStrings.xml><?xml version="1.0" encoding="utf-8"?>
<sst xmlns="http://schemas.openxmlformats.org/spreadsheetml/2006/main" count="3352" uniqueCount="337">
  <si>
    <t>Resident
County
Code</t>
  </si>
  <si>
    <t>Resident
District
Code</t>
  </si>
  <si>
    <t>County Name</t>
  </si>
  <si>
    <t>Resident LEA Name</t>
  </si>
  <si>
    <t>Tax Per ADA</t>
  </si>
  <si>
    <t>Total ADA</t>
  </si>
  <si>
    <t>District In-Lieu Taxes</t>
  </si>
  <si>
    <t>County
Code</t>
  </si>
  <si>
    <t>District
Code</t>
  </si>
  <si>
    <t>School
Code</t>
  </si>
  <si>
    <t>Charter
Number</t>
  </si>
  <si>
    <t>Charter Agency</t>
  </si>
  <si>
    <t>Charter Name</t>
  </si>
  <si>
    <t xml:space="preserve"> Charter In-Lieu Taxes</t>
  </si>
  <si>
    <t>San Mateo Union High</t>
  </si>
  <si>
    <t>FAME Public Charter School</t>
  </si>
  <si>
    <t>Santa Clara Unified</t>
  </si>
  <si>
    <t>Sunnyvale</t>
  </si>
  <si>
    <t>109835 Total</t>
  </si>
  <si>
    <t>Bangor Union Elementary</t>
  </si>
  <si>
    <t>Learning Community Charter School</t>
  </si>
  <si>
    <t>Biggs Unified</t>
  </si>
  <si>
    <t>Chico Unified</t>
  </si>
  <si>
    <t>Durham Unified</t>
  </si>
  <si>
    <t>Feather Falls Union Elementary</t>
  </si>
  <si>
    <t>Golden Feather Union Elementary</t>
  </si>
  <si>
    <t>Oroville City Elementary</t>
  </si>
  <si>
    <t>Oroville Union High</t>
  </si>
  <si>
    <t>Palermo Union Elementary</t>
  </si>
  <si>
    <t>Paradise Unified</t>
  </si>
  <si>
    <t>Thermalito Union Elementary</t>
  </si>
  <si>
    <t>Pioneer Union Elementary</t>
  </si>
  <si>
    <t>Gridley Unified</t>
  </si>
  <si>
    <t>Princeton Joint Unified</t>
  </si>
  <si>
    <t>Orland Joint Unified</t>
  </si>
  <si>
    <t>Brittan Elementary</t>
  </si>
  <si>
    <t>Sutter Union High</t>
  </si>
  <si>
    <t>Corning Union Elementary</t>
  </si>
  <si>
    <t>Corning Union High</t>
  </si>
  <si>
    <t>Los Molinos Unified</t>
  </si>
  <si>
    <t>Red Bluff Union Elementary</t>
  </si>
  <si>
    <t>Red Bluff Joint Union High</t>
  </si>
  <si>
    <t>Marysville Joint Unified</t>
  </si>
  <si>
    <t>430090 Total</t>
  </si>
  <si>
    <t>Amador County Unified</t>
  </si>
  <si>
    <t>Mountain Oaks School</t>
  </si>
  <si>
    <t>Bret Harte Union High</t>
  </si>
  <si>
    <t>Calaveras Unified</t>
  </si>
  <si>
    <t>Mark Twain Union Elementary</t>
  </si>
  <si>
    <t>Vallecito Union Elementary</t>
  </si>
  <si>
    <t>Lodi Unified</t>
  </si>
  <si>
    <t>Stockton City Unified</t>
  </si>
  <si>
    <t>Modesto City High</t>
  </si>
  <si>
    <t>Columbia Union</t>
  </si>
  <si>
    <t>Curtis Creek Elementary</t>
  </si>
  <si>
    <t>Jamestown Elementary</t>
  </si>
  <si>
    <t>Sonora Elementary</t>
  </si>
  <si>
    <t>Sonora Union High</t>
  </si>
  <si>
    <t>Soulsbyville Elementary</t>
  </si>
  <si>
    <t>Summerville Union High</t>
  </si>
  <si>
    <t>Big Oak Flat-Groveland Unified</t>
  </si>
  <si>
    <t>530154 Total</t>
  </si>
  <si>
    <t>Charter Community School &amp; Extended Day Program</t>
  </si>
  <si>
    <t>Buckeye Union Elementary</t>
  </si>
  <si>
    <t>Camino Union Elementary</t>
  </si>
  <si>
    <t>El Dorado Union High</t>
  </si>
  <si>
    <t>Gold Oak Union Elementary</t>
  </si>
  <si>
    <t>Gold Trail Union Elementary</t>
  </si>
  <si>
    <t>Latrobe Elementary</t>
  </si>
  <si>
    <t>Mother Lode Union Elementary</t>
  </si>
  <si>
    <t>Placerville Union Elementary</t>
  </si>
  <si>
    <t>Pollock Pines Elementary</t>
  </si>
  <si>
    <t>Rescue Union Elementary</t>
  </si>
  <si>
    <t>Black Oak Mine Unified</t>
  </si>
  <si>
    <t>Folsom-Cordova Unified</t>
  </si>
  <si>
    <t>930123 Total</t>
  </si>
  <si>
    <t>William Finch Charter School</t>
  </si>
  <si>
    <t>Maxwell Unified</t>
  </si>
  <si>
    <t>Hamilton Union High</t>
  </si>
  <si>
    <t>Plaza Elementary</t>
  </si>
  <si>
    <t>Stony Creek Joint Unified</t>
  </si>
  <si>
    <t>Willows Unified</t>
  </si>
  <si>
    <t>Flournoy Union Elementary</t>
  </si>
  <si>
    <t>1130103 Total</t>
  </si>
  <si>
    <t>Arvin Union Elementary</t>
  </si>
  <si>
    <t>Valley Oak Charter School</t>
  </si>
  <si>
    <t>Bakersfield City Elementary</t>
  </si>
  <si>
    <t>Beardsley Elementary</t>
  </si>
  <si>
    <t>Blake Elementary</t>
  </si>
  <si>
    <t>Panama Buena Vista Union Elementary</t>
  </si>
  <si>
    <t>Buttonwillow Union Elementary</t>
  </si>
  <si>
    <t>Caliente Union Elementary</t>
  </si>
  <si>
    <t>Delano Union Elementary</t>
  </si>
  <si>
    <t>Edison Elementary</t>
  </si>
  <si>
    <t>Fairfax Elementary</t>
  </si>
  <si>
    <t>Fruitvale Elementary</t>
  </si>
  <si>
    <t>General Shafter Elementary</t>
  </si>
  <si>
    <t>Greenfield Union Elementary</t>
  </si>
  <si>
    <t>Kern Union High</t>
  </si>
  <si>
    <t>Kernville Union Elementary</t>
  </si>
  <si>
    <t>Lakeside Union Elementary</t>
  </si>
  <si>
    <t>Lamont Elementary</t>
  </si>
  <si>
    <t>Richland Union Elementary</t>
  </si>
  <si>
    <t>Linns Valley-Poso Flat Union</t>
  </si>
  <si>
    <t>Maricopa Unified</t>
  </si>
  <si>
    <t>Mojave Unified</t>
  </si>
  <si>
    <t>Muroc Joint Unified</t>
  </si>
  <si>
    <t>Norris Elementary</t>
  </si>
  <si>
    <t>Rosedale Union Elementary</t>
  </si>
  <si>
    <t>South Fork Union Elementary</t>
  </si>
  <si>
    <t>Standard Elementary</t>
  </si>
  <si>
    <t>Taft City</t>
  </si>
  <si>
    <t>Taft Union High</t>
  </si>
  <si>
    <t>Tehachapi Unified</t>
  </si>
  <si>
    <t>Vineland Elementary</t>
  </si>
  <si>
    <t>Wasco Union Elementary</t>
  </si>
  <si>
    <t>Wasco Union High</t>
  </si>
  <si>
    <t>Rio Bravo-Greeley Union Elementary</t>
  </si>
  <si>
    <t>Sierra Sands Unified</t>
  </si>
  <si>
    <t>McFarland Unified</t>
  </si>
  <si>
    <t>El Tejon Unified</t>
  </si>
  <si>
    <t>Gorman Elementary</t>
  </si>
  <si>
    <t>Lancaster Elementary</t>
  </si>
  <si>
    <t>Santa Maria-Bonita Elementary</t>
  </si>
  <si>
    <t>Cuyama Joint Unified</t>
  </si>
  <si>
    <t>Earlimart Elementary</t>
  </si>
  <si>
    <t>Richgrove Elementary</t>
  </si>
  <si>
    <t>1530492 Total</t>
  </si>
  <si>
    <t>Chowchilla Elementary</t>
  </si>
  <si>
    <t>Merced Community Scholars</t>
  </si>
  <si>
    <t>Mariposa County Unified</t>
  </si>
  <si>
    <t>Atwater Elementary</t>
  </si>
  <si>
    <t>Hilmar Unified</t>
  </si>
  <si>
    <t>Los Banos Unified</t>
  </si>
  <si>
    <t>Merced City Elementary</t>
  </si>
  <si>
    <t>Merced Union High</t>
  </si>
  <si>
    <t>Weaver Union Elementary</t>
  </si>
  <si>
    <t>Delhi Unified</t>
  </si>
  <si>
    <t>106518 Total</t>
  </si>
  <si>
    <t>Alisal Union Elementary</t>
  </si>
  <si>
    <t>Monterey County Home Charter School</t>
  </si>
  <si>
    <t>Carmel Unified</t>
  </si>
  <si>
    <t>Chualar Union Elementary</t>
  </si>
  <si>
    <t>King City Union Elementary</t>
  </si>
  <si>
    <t>King City Joint Union High</t>
  </si>
  <si>
    <t>Lagunita Elementary</t>
  </si>
  <si>
    <t>Monterey Peninsula Unified</t>
  </si>
  <si>
    <t>Pacific Grove Unified</t>
  </si>
  <si>
    <t>Salinas City Elementary</t>
  </si>
  <si>
    <t>Salinas Union High</t>
  </si>
  <si>
    <t>San Antonio Union Elementary</t>
  </si>
  <si>
    <t>San Ardo Union Elementary</t>
  </si>
  <si>
    <t>Santa Rita Union Elementary</t>
  </si>
  <si>
    <t>Spreckels Union Elementary</t>
  </si>
  <si>
    <t>Washington Union Elementary</t>
  </si>
  <si>
    <t>North Monterey County Unified</t>
  </si>
  <si>
    <t>Soledad Unified</t>
  </si>
  <si>
    <t>Gonzales Unified</t>
  </si>
  <si>
    <t>Hollister School District</t>
  </si>
  <si>
    <t>North County Joint Union Elementary</t>
  </si>
  <si>
    <t>San Benito High</t>
  </si>
  <si>
    <t>Willow Grove Union Elementary</t>
  </si>
  <si>
    <t>Aromas/San Juan Unified</t>
  </si>
  <si>
    <t>San Miguel Joint Union Elementary</t>
  </si>
  <si>
    <t>Paso Robles Joint Unified</t>
  </si>
  <si>
    <t>Pajaro Valley Unified</t>
  </si>
  <si>
    <t>2730232 Total</t>
  </si>
  <si>
    <t>Tahoe-Truckee Joint Unified</t>
  </si>
  <si>
    <t>Twin Ridges Home Study Charter School</t>
  </si>
  <si>
    <t>114298 Total</t>
  </si>
  <si>
    <t>Forest Charter School</t>
  </si>
  <si>
    <t>114306 Total</t>
  </si>
  <si>
    <t>Newport-Mesa Unified</t>
  </si>
  <si>
    <t>River Springs Charter School</t>
  </si>
  <si>
    <t>Encinitas Union Elementary</t>
  </si>
  <si>
    <t>Carlsbad Unified</t>
  </si>
  <si>
    <t>110833 Total</t>
  </si>
  <si>
    <t>Pleasanton Unified</t>
  </si>
  <si>
    <t>Venture Academy</t>
  </si>
  <si>
    <t>Brentwood Union Elementary</t>
  </si>
  <si>
    <t>Byron Union Elementary</t>
  </si>
  <si>
    <t>Galt Joint Union Elementary</t>
  </si>
  <si>
    <t>Galt Joint Union High</t>
  </si>
  <si>
    <t>Escalon Unified</t>
  </si>
  <si>
    <t>Jefferson Elementary</t>
  </si>
  <si>
    <t>Lincoln Unified</t>
  </si>
  <si>
    <t>Linden Unified</t>
  </si>
  <si>
    <t>Manteca Unified</t>
  </si>
  <si>
    <t>Ripon Unified</t>
  </si>
  <si>
    <t>Tracy Joint Unified</t>
  </si>
  <si>
    <t>Ceres Unified</t>
  </si>
  <si>
    <t>Modesto City Elementary</t>
  </si>
  <si>
    <t>Salida Union Elementary</t>
  </si>
  <si>
    <t>Turlock Unified</t>
  </si>
  <si>
    <t>3930476 Total</t>
  </si>
  <si>
    <t>Big Pine Unified</t>
  </si>
  <si>
    <t>Grizzly ChalleNGe Charter School</t>
  </si>
  <si>
    <t>San Luis Coastal Unified</t>
  </si>
  <si>
    <t>Coast Unified</t>
  </si>
  <si>
    <t>Carpinteria Unified</t>
  </si>
  <si>
    <t>101725 Total</t>
  </si>
  <si>
    <t>Campbell Union High</t>
  </si>
  <si>
    <t>University Preparatory Academy Charter School</t>
  </si>
  <si>
    <t>Fremont Union High</t>
  </si>
  <si>
    <t>113431 Total</t>
  </si>
  <si>
    <t>Mountain Union Elementary</t>
  </si>
  <si>
    <t>Chrysalis Charter School</t>
  </si>
  <si>
    <t>111674 Total</t>
  </si>
  <si>
    <t>Archway Academy Charter School</t>
  </si>
  <si>
    <t>Denair Unified</t>
  </si>
  <si>
    <t>Patterson Joint Unified</t>
  </si>
  <si>
    <t>Hughson Unified</t>
  </si>
  <si>
    <t>Riverbank Unified</t>
  </si>
  <si>
    <t>Oakdale Joint Unified</t>
  </si>
  <si>
    <t>Waterford Unified</t>
  </si>
  <si>
    <t>101501 Total</t>
  </si>
  <si>
    <t>Valley Charter High School</t>
  </si>
  <si>
    <t>5030234 Total</t>
  </si>
  <si>
    <t xml:space="preserve">Yuba County Career Preparatory Charter </t>
  </si>
  <si>
    <t>Nevada Joint Union High</t>
  </si>
  <si>
    <t>Western Placer Unified</t>
  </si>
  <si>
    <t>Live Oak Unified</t>
  </si>
  <si>
    <t>Yuba City Unified</t>
  </si>
  <si>
    <t>Wheatland Elementary</t>
  </si>
  <si>
    <t>Wheatland Union High</t>
  </si>
  <si>
    <t xml:space="preserve"> </t>
  </si>
  <si>
    <t>5830112 Total</t>
  </si>
  <si>
    <t>Grand Total</t>
  </si>
  <si>
    <t>South San Francisco Unified</t>
  </si>
  <si>
    <t>Manzanita Elementary</t>
  </si>
  <si>
    <t>Charter Community School, Home Study Academy, and Extended Day</t>
  </si>
  <si>
    <t>Hamilton Union Elementary</t>
  </si>
  <si>
    <t>Valley Oaks Charter School</t>
  </si>
  <si>
    <t>Delano Joint Union High</t>
  </si>
  <si>
    <t>Southern Kern Unified</t>
  </si>
  <si>
    <t xml:space="preserve">South Fork Union </t>
  </si>
  <si>
    <t>Rialto Unified</t>
  </si>
  <si>
    <t>Merced Scholars Charter School</t>
  </si>
  <si>
    <t>Le Grand Union High</t>
  </si>
  <si>
    <t>Winton Elementary</t>
  </si>
  <si>
    <t>Gustine Unified</t>
  </si>
  <si>
    <t>Dos Palos Oro Loma Jt. Unified</t>
  </si>
  <si>
    <t xml:space="preserve">Alisal Union </t>
  </si>
  <si>
    <t xml:space="preserve">King City Union </t>
  </si>
  <si>
    <t>Tres Pinos Union Elementary</t>
  </si>
  <si>
    <t>Irvine Unified</t>
  </si>
  <si>
    <t>San Dieguito Union High</t>
  </si>
  <si>
    <t>Elk Grove Unified</t>
  </si>
  <si>
    <t>Twin Rivers Unified</t>
  </si>
  <si>
    <t>Sequoia Union High</t>
  </si>
  <si>
    <t>Santa Ynez Valley Union High</t>
  </si>
  <si>
    <t>Los Gatos-Saratoga Joint Union High</t>
  </si>
  <si>
    <t>Palo Alto Unified</t>
  </si>
  <si>
    <t>Black Butte Union Elementary</t>
  </si>
  <si>
    <t>Hornbrook Elementary</t>
  </si>
  <si>
    <t>Golden Eagle Charter School</t>
  </si>
  <si>
    <t>117168 Total</t>
  </si>
  <si>
    <t>Newman-Crows Landing Unified</t>
  </si>
  <si>
    <t>Vista Real Charter High School</t>
  </si>
  <si>
    <t>109900 Total</t>
  </si>
  <si>
    <t>Alpine County Unified</t>
  </si>
  <si>
    <t>Summerville Elementary</t>
  </si>
  <si>
    <t>Twain Harte-Long Barn Union Elementary</t>
  </si>
  <si>
    <t>Hamilton Unified</t>
  </si>
  <si>
    <t>Arcadia Unified</t>
  </si>
  <si>
    <t>Hot Springs Elementary</t>
  </si>
  <si>
    <t>Conejo Valley Unified</t>
  </si>
  <si>
    <t>Chualar Union</t>
  </si>
  <si>
    <t>Cienega Union Elementary</t>
  </si>
  <si>
    <t>Laguna Beach Unified</t>
  </si>
  <si>
    <t>Campbell Union</t>
  </si>
  <si>
    <t>Legend:</t>
  </si>
  <si>
    <t>Prepared by</t>
  </si>
  <si>
    <t>California Department of Education</t>
  </si>
  <si>
    <t>School Fiscal Services Division</t>
  </si>
  <si>
    <t>June 2010</t>
  </si>
  <si>
    <t>San Mateo County</t>
  </si>
  <si>
    <t>Santa Clara County</t>
  </si>
  <si>
    <t>Butte County</t>
  </si>
  <si>
    <t>Glenn County</t>
  </si>
  <si>
    <t>Sutter County</t>
  </si>
  <si>
    <t>Tehama County</t>
  </si>
  <si>
    <t>Yuba County</t>
  </si>
  <si>
    <t>Amador County</t>
  </si>
  <si>
    <t>Calaveras County</t>
  </si>
  <si>
    <t>San Joaquin County</t>
  </si>
  <si>
    <t>Stanislaus County</t>
  </si>
  <si>
    <t>Tuolumne County</t>
  </si>
  <si>
    <t>El Dorado County</t>
  </si>
  <si>
    <t>Sacramento County</t>
  </si>
  <si>
    <t>Colusa County</t>
  </si>
  <si>
    <t>Kern County</t>
  </si>
  <si>
    <t>Los Angeles County</t>
  </si>
  <si>
    <t>Santa Barbara County</t>
  </si>
  <si>
    <t>Tulare County</t>
  </si>
  <si>
    <t>Madera County</t>
  </si>
  <si>
    <t>Mariposa County</t>
  </si>
  <si>
    <t>Merced County</t>
  </si>
  <si>
    <t>Monterey County</t>
  </si>
  <si>
    <t>San Benito County</t>
  </si>
  <si>
    <t>San Luis Obispo County</t>
  </si>
  <si>
    <t>Santa Cruz County</t>
  </si>
  <si>
    <t>Placer County</t>
  </si>
  <si>
    <t>Orange County</t>
  </si>
  <si>
    <t>San Diego County</t>
  </si>
  <si>
    <t>Alameda County</t>
  </si>
  <si>
    <t>Contra Costa County</t>
  </si>
  <si>
    <t>Inyo County</t>
  </si>
  <si>
    <t>Shasta County</t>
  </si>
  <si>
    <t>Nevada County</t>
  </si>
  <si>
    <t>Alameda Co. Office of Education</t>
  </si>
  <si>
    <t>Butte Co. Office of Education</t>
  </si>
  <si>
    <t>Calaveras Co. Office of Education</t>
  </si>
  <si>
    <t>El Dorado Co. Office of Education</t>
  </si>
  <si>
    <t>Glenn Co. Office of Education</t>
  </si>
  <si>
    <t>Kern Co. Office of Education</t>
  </si>
  <si>
    <t>Merced Co. Office of Education</t>
  </si>
  <si>
    <t>Monterey Co. Office of Education</t>
  </si>
  <si>
    <t>Nevada Co. Office of Education</t>
  </si>
  <si>
    <t>Riverside County</t>
  </si>
  <si>
    <t>Riverside Co. Office of Education</t>
  </si>
  <si>
    <t>San Joaquin Co. Off. of Education</t>
  </si>
  <si>
    <t>San Luis Obispo Co. Off. of Education</t>
  </si>
  <si>
    <t>Santa Clara Co. Off. of Education</t>
  </si>
  <si>
    <t>Shasta Co. Office of Education</t>
  </si>
  <si>
    <t>Stanislaus Co. Office of Education</t>
  </si>
  <si>
    <t>Yuba Co. Office of Education</t>
  </si>
  <si>
    <t>San Bernardino County</t>
  </si>
  <si>
    <t>Siskiyou County</t>
  </si>
  <si>
    <t>Siskiyou Co. Office of Education</t>
  </si>
  <si>
    <t>Ventura County</t>
  </si>
  <si>
    <t>Ventura Co. Office of Education</t>
  </si>
  <si>
    <t>Alpine County</t>
  </si>
  <si>
    <t>IN-LIEU OF PROPERTY TAXES BY DISTRICT OF RESIDENCE
FY 2009-10 P-2</t>
  </si>
  <si>
    <t>IN-LIEU OF PROPERTY TAXES BY DISTRICT OF RESIDENCE
FY 2008-09 AN R-1</t>
  </si>
  <si>
    <t>IN-LIEU OF PROPERTY TAXES BY DISTRICT OF RESIDENCE
FY 2007-08 AN R-3</t>
  </si>
  <si>
    <r>
      <t>ADA</t>
    </r>
    <r>
      <rPr>
        <sz val="12"/>
        <rFont val="Arial"/>
        <family val="2"/>
      </rPr>
      <t xml:space="preserve">: Average Daily Attendance, </t>
    </r>
    <r>
      <rPr>
        <b/>
        <sz val="12"/>
        <rFont val="Arial"/>
        <family val="2"/>
      </rPr>
      <t>LEA</t>
    </r>
    <r>
      <rPr>
        <sz val="12"/>
        <rFont val="Arial"/>
        <family val="2"/>
      </rPr>
      <t>: Local Educational Agency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</si>
</sst>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-409]h:mm:ss\ AM/PM"/>
    <numFmt numFmtId="167" formatCode="[$-409]dddd\,\ mmmm\ dd\,\ yyyy"/>
    <numFmt numFmtId="168" formatCode="[$-409]mmm\-yy;@"/>
  </numFmts>
  <fonts count="41">
    <font>
      <sz val="10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165" fontId="4" fillId="0" borderId="0" xfId="44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6" fillId="33" borderId="10" xfId="0" applyFont="1" applyFill="1" applyBorder="1" applyAlignment="1">
      <alignment wrapText="1"/>
    </xf>
    <xf numFmtId="43" fontId="6" fillId="33" borderId="10" xfId="42" applyFont="1" applyFill="1" applyBorder="1" applyAlignment="1">
      <alignment wrapText="1"/>
    </xf>
    <xf numFmtId="42" fontId="6" fillId="33" borderId="10" xfId="44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2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4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43" fontId="6" fillId="33" borderId="10" xfId="42" applyFont="1" applyFill="1" applyBorder="1" applyAlignment="1">
      <alignment horizontal="center" wrapText="1"/>
    </xf>
    <xf numFmtId="44" fontId="6" fillId="33" borderId="10" xfId="44" applyFont="1" applyFill="1" applyBorder="1" applyAlignment="1">
      <alignment horizontal="center" wrapText="1"/>
    </xf>
    <xf numFmtId="42" fontId="6" fillId="33" borderId="10" xfId="44" applyNumberFormat="1" applyFont="1" applyFill="1" applyBorder="1" applyAlignment="1">
      <alignment horizontal="center" wrapText="1"/>
    </xf>
    <xf numFmtId="42" fontId="6" fillId="33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9"/>
  <sheetViews>
    <sheetView tabSelected="1" zoomScaleSheetLayoutView="50" zoomScalePageLayoutView="0" workbookViewId="0" topLeftCell="A1">
      <pane ySplit="4" topLeftCell="A5" activePane="bottomLeft" state="frozen"/>
      <selection pane="topLeft" activeCell="D37" sqref="D37"/>
      <selection pane="bottomLeft" activeCell="A1" sqref="A1"/>
    </sheetView>
  </sheetViews>
  <sheetFormatPr defaultColWidth="12.7109375" defaultRowHeight="12.75" outlineLevelRow="2"/>
  <cols>
    <col min="1" max="1" width="12.140625" style="18" customWidth="1"/>
    <col min="2" max="2" width="13.7109375" style="18" customWidth="1"/>
    <col min="3" max="3" width="25.8515625" style="18" bestFit="1" customWidth="1"/>
    <col min="4" max="4" width="43.28125" style="18" bestFit="1" customWidth="1"/>
    <col min="5" max="5" width="12.7109375" style="18" customWidth="1"/>
    <col min="6" max="6" width="10.140625" style="18" customWidth="1"/>
    <col min="7" max="7" width="12.7109375" style="13" customWidth="1"/>
    <col min="8" max="8" width="10.00390625" style="18" customWidth="1"/>
    <col min="9" max="9" width="10.7109375" style="18" customWidth="1"/>
    <col min="10" max="10" width="15.7109375" style="18" customWidth="1"/>
    <col min="11" max="11" width="10.57421875" style="18" customWidth="1"/>
    <col min="12" max="12" width="25.57421875" style="18" bestFit="1" customWidth="1"/>
    <col min="13" max="13" width="40.00390625" style="18" bestFit="1" customWidth="1"/>
    <col min="14" max="14" width="72.7109375" style="18" bestFit="1" customWidth="1"/>
    <col min="15" max="15" width="18.8515625" style="18" customWidth="1"/>
    <col min="16" max="16384" width="12.7109375" style="18" customWidth="1"/>
  </cols>
  <sheetData>
    <row r="1" spans="1:15" s="4" customFormat="1" ht="36">
      <c r="A1" s="1" t="s">
        <v>333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4" customFormat="1" ht="15.75">
      <c r="A2" s="5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4" customFormat="1" ht="15.75">
      <c r="A3" s="5" t="s">
        <v>336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s="12" customFormat="1" ht="45.75">
      <c r="A4" s="11" t="s">
        <v>0</v>
      </c>
      <c r="B4" s="11" t="s">
        <v>1</v>
      </c>
      <c r="C4" s="11" t="s">
        <v>2</v>
      </c>
      <c r="D4" s="11" t="s">
        <v>3</v>
      </c>
      <c r="E4" s="20" t="s">
        <v>4</v>
      </c>
      <c r="F4" s="20" t="s">
        <v>5</v>
      </c>
      <c r="G4" s="20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0" t="s">
        <v>2</v>
      </c>
      <c r="M4" s="10" t="s">
        <v>11</v>
      </c>
      <c r="N4" s="10" t="s">
        <v>12</v>
      </c>
      <c r="O4" s="11" t="s">
        <v>13</v>
      </c>
    </row>
    <row r="5" spans="1:15" s="4" customFormat="1" ht="15" outlineLevel="2">
      <c r="A5" s="4">
        <v>41</v>
      </c>
      <c r="B5" s="4">
        <v>69047</v>
      </c>
      <c r="C5" s="4" t="s">
        <v>276</v>
      </c>
      <c r="D5" s="4" t="s">
        <v>14</v>
      </c>
      <c r="E5" s="4">
        <v>10499.9</v>
      </c>
      <c r="F5" s="4">
        <v>1.69</v>
      </c>
      <c r="G5" s="13">
        <v>10360</v>
      </c>
      <c r="H5" s="4">
        <v>1</v>
      </c>
      <c r="I5" s="4">
        <v>10017</v>
      </c>
      <c r="J5" s="4">
        <v>109835</v>
      </c>
      <c r="K5" s="4">
        <v>728</v>
      </c>
      <c r="L5" s="4" t="s">
        <v>305</v>
      </c>
      <c r="M5" s="4" t="s">
        <v>310</v>
      </c>
      <c r="N5" s="4" t="s">
        <v>15</v>
      </c>
      <c r="O5" s="13">
        <f>G5</f>
        <v>10360</v>
      </c>
    </row>
    <row r="6" spans="1:15" s="4" customFormat="1" ht="15" outlineLevel="2">
      <c r="A6" s="4">
        <v>41</v>
      </c>
      <c r="B6" s="4">
        <v>69070</v>
      </c>
      <c r="C6" s="4" t="s">
        <v>276</v>
      </c>
      <c r="D6" s="4" t="s">
        <v>228</v>
      </c>
      <c r="E6" s="4">
        <v>5541.4</v>
      </c>
      <c r="F6" s="4">
        <v>2.7</v>
      </c>
      <c r="G6" s="13">
        <v>14962</v>
      </c>
      <c r="H6" s="4">
        <v>1</v>
      </c>
      <c r="I6" s="4">
        <v>10017</v>
      </c>
      <c r="J6" s="4">
        <v>109835</v>
      </c>
      <c r="K6" s="4">
        <v>728</v>
      </c>
      <c r="L6" s="4" t="s">
        <v>305</v>
      </c>
      <c r="M6" s="4" t="s">
        <v>310</v>
      </c>
      <c r="N6" s="4" t="s">
        <v>15</v>
      </c>
      <c r="O6" s="13">
        <f>G6</f>
        <v>14962</v>
      </c>
    </row>
    <row r="7" spans="1:15" s="4" customFormat="1" ht="15" outlineLevel="2">
      <c r="A7" s="4">
        <v>43</v>
      </c>
      <c r="B7" s="4">
        <v>69674</v>
      </c>
      <c r="C7" s="4" t="s">
        <v>277</v>
      </c>
      <c r="D7" s="4" t="s">
        <v>16</v>
      </c>
      <c r="E7" s="4">
        <v>6476.05</v>
      </c>
      <c r="F7" s="4">
        <v>18.33</v>
      </c>
      <c r="G7" s="13">
        <v>98063</v>
      </c>
      <c r="H7" s="4">
        <v>1</v>
      </c>
      <c r="I7" s="4">
        <v>10017</v>
      </c>
      <c r="J7" s="4">
        <v>109835</v>
      </c>
      <c r="K7" s="4">
        <v>728</v>
      </c>
      <c r="L7" s="4" t="s">
        <v>305</v>
      </c>
      <c r="M7" s="4" t="s">
        <v>310</v>
      </c>
      <c r="N7" s="4" t="s">
        <v>15</v>
      </c>
      <c r="O7" s="13">
        <f>G7</f>
        <v>98063</v>
      </c>
    </row>
    <row r="8" spans="7:15" s="4" customFormat="1" ht="15.75" outlineLevel="1">
      <c r="G8" s="13"/>
      <c r="J8" s="14" t="s">
        <v>18</v>
      </c>
      <c r="O8" s="15">
        <f>SUBTOTAL(9,O5:O7)</f>
        <v>123385</v>
      </c>
    </row>
    <row r="9" spans="1:15" s="4" customFormat="1" ht="15" outlineLevel="2">
      <c r="A9" s="4">
        <v>4</v>
      </c>
      <c r="B9" s="4">
        <v>61382</v>
      </c>
      <c r="C9" s="4" t="s">
        <v>278</v>
      </c>
      <c r="D9" s="4" t="s">
        <v>19</v>
      </c>
      <c r="E9" s="4">
        <v>1930.65</v>
      </c>
      <c r="F9" s="4">
        <v>0.35</v>
      </c>
      <c r="G9" s="13">
        <v>676</v>
      </c>
      <c r="H9" s="4">
        <v>4</v>
      </c>
      <c r="I9" s="4">
        <v>10041</v>
      </c>
      <c r="J9" s="4">
        <v>430090</v>
      </c>
      <c r="K9" s="4">
        <v>110</v>
      </c>
      <c r="L9" s="4" t="s">
        <v>278</v>
      </c>
      <c r="M9" s="4" t="s">
        <v>311</v>
      </c>
      <c r="N9" s="4" t="s">
        <v>20</v>
      </c>
      <c r="O9" s="13">
        <f aca="true" t="shared" si="0" ref="O9:O30">G9</f>
        <v>676</v>
      </c>
    </row>
    <row r="10" spans="1:15" s="4" customFormat="1" ht="15" outlineLevel="2">
      <c r="A10" s="4">
        <v>4</v>
      </c>
      <c r="B10" s="4">
        <v>61408</v>
      </c>
      <c r="C10" s="4" t="s">
        <v>278</v>
      </c>
      <c r="D10" s="4" t="s">
        <v>21</v>
      </c>
      <c r="E10" s="4">
        <v>2731.12</v>
      </c>
      <c r="F10" s="4">
        <v>5.69</v>
      </c>
      <c r="G10" s="13">
        <v>15540</v>
      </c>
      <c r="H10" s="4">
        <v>4</v>
      </c>
      <c r="I10" s="4">
        <v>10041</v>
      </c>
      <c r="J10" s="4">
        <v>430090</v>
      </c>
      <c r="K10" s="4">
        <v>110</v>
      </c>
      <c r="L10" s="4" t="s">
        <v>278</v>
      </c>
      <c r="M10" s="4" t="s">
        <v>311</v>
      </c>
      <c r="N10" s="4" t="s">
        <v>20</v>
      </c>
      <c r="O10" s="13">
        <f t="shared" si="0"/>
        <v>15540</v>
      </c>
    </row>
    <row r="11" spans="1:15" s="4" customFormat="1" ht="15" outlineLevel="2">
      <c r="A11" s="4">
        <v>4</v>
      </c>
      <c r="B11" s="4">
        <v>61424</v>
      </c>
      <c r="C11" s="4" t="s">
        <v>278</v>
      </c>
      <c r="D11" s="4" t="s">
        <v>22</v>
      </c>
      <c r="E11" s="4">
        <v>1518.51</v>
      </c>
      <c r="F11" s="4">
        <v>183.71</v>
      </c>
      <c r="G11" s="13">
        <v>278965</v>
      </c>
      <c r="H11" s="4">
        <v>4</v>
      </c>
      <c r="I11" s="4">
        <v>10041</v>
      </c>
      <c r="J11" s="4">
        <v>430090</v>
      </c>
      <c r="K11" s="4">
        <v>110</v>
      </c>
      <c r="L11" s="4" t="s">
        <v>278</v>
      </c>
      <c r="M11" s="4" t="s">
        <v>311</v>
      </c>
      <c r="N11" s="4" t="s">
        <v>20</v>
      </c>
      <c r="O11" s="13">
        <f t="shared" si="0"/>
        <v>278965</v>
      </c>
    </row>
    <row r="12" spans="1:15" s="4" customFormat="1" ht="15" outlineLevel="2">
      <c r="A12" s="4">
        <v>4</v>
      </c>
      <c r="B12" s="4">
        <v>61432</v>
      </c>
      <c r="C12" s="4" t="s">
        <v>278</v>
      </c>
      <c r="D12" s="4" t="s">
        <v>23</v>
      </c>
      <c r="E12" s="4">
        <v>2163.87</v>
      </c>
      <c r="F12" s="4">
        <v>4.22</v>
      </c>
      <c r="G12" s="13">
        <v>9132</v>
      </c>
      <c r="H12" s="4">
        <v>4</v>
      </c>
      <c r="I12" s="4">
        <v>10041</v>
      </c>
      <c r="J12" s="4">
        <v>430090</v>
      </c>
      <c r="K12" s="4">
        <v>110</v>
      </c>
      <c r="L12" s="4" t="s">
        <v>278</v>
      </c>
      <c r="M12" s="4" t="s">
        <v>311</v>
      </c>
      <c r="N12" s="4" t="s">
        <v>20</v>
      </c>
      <c r="O12" s="13">
        <f t="shared" si="0"/>
        <v>9132</v>
      </c>
    </row>
    <row r="13" spans="1:15" s="4" customFormat="1" ht="15" outlineLevel="2">
      <c r="A13" s="4">
        <v>4</v>
      </c>
      <c r="B13" s="4">
        <v>61457</v>
      </c>
      <c r="C13" s="4" t="s">
        <v>278</v>
      </c>
      <c r="D13" s="4" t="s">
        <v>25</v>
      </c>
      <c r="E13" s="4">
        <v>1571.67</v>
      </c>
      <c r="F13" s="4">
        <v>14.42</v>
      </c>
      <c r="G13" s="13">
        <v>22663</v>
      </c>
      <c r="H13" s="4">
        <v>4</v>
      </c>
      <c r="I13" s="4">
        <v>10041</v>
      </c>
      <c r="J13" s="4">
        <v>430090</v>
      </c>
      <c r="K13" s="4">
        <v>110</v>
      </c>
      <c r="L13" s="4" t="s">
        <v>278</v>
      </c>
      <c r="M13" s="4" t="s">
        <v>311</v>
      </c>
      <c r="N13" s="4" t="s">
        <v>20</v>
      </c>
      <c r="O13" s="13">
        <f t="shared" si="0"/>
        <v>22663</v>
      </c>
    </row>
    <row r="14" spans="1:15" s="4" customFormat="1" ht="15" outlineLevel="2">
      <c r="A14" s="4">
        <v>4</v>
      </c>
      <c r="B14" s="4">
        <v>61499</v>
      </c>
      <c r="C14" s="4" t="s">
        <v>278</v>
      </c>
      <c r="D14" s="4" t="s">
        <v>229</v>
      </c>
      <c r="E14" s="4">
        <v>908.62</v>
      </c>
      <c r="F14" s="4">
        <v>2</v>
      </c>
      <c r="G14" s="13">
        <v>1817</v>
      </c>
      <c r="H14" s="4">
        <v>4</v>
      </c>
      <c r="I14" s="4">
        <v>10041</v>
      </c>
      <c r="J14" s="4">
        <v>430090</v>
      </c>
      <c r="K14" s="4">
        <v>110</v>
      </c>
      <c r="L14" s="4" t="s">
        <v>278</v>
      </c>
      <c r="M14" s="4" t="s">
        <v>311</v>
      </c>
      <c r="N14" s="4" t="s">
        <v>20</v>
      </c>
      <c r="O14" s="13">
        <f t="shared" si="0"/>
        <v>1817</v>
      </c>
    </row>
    <row r="15" spans="1:15" s="4" customFormat="1" ht="15" outlineLevel="2">
      <c r="A15" s="4">
        <v>4</v>
      </c>
      <c r="B15" s="4">
        <v>61507</v>
      </c>
      <c r="C15" s="4" t="s">
        <v>278</v>
      </c>
      <c r="D15" s="4" t="s">
        <v>26</v>
      </c>
      <c r="E15" s="4">
        <v>886.62</v>
      </c>
      <c r="F15" s="4">
        <v>41.47</v>
      </c>
      <c r="G15" s="13">
        <v>36768</v>
      </c>
      <c r="H15" s="4">
        <v>4</v>
      </c>
      <c r="I15" s="4">
        <v>10041</v>
      </c>
      <c r="J15" s="4">
        <v>430090</v>
      </c>
      <c r="K15" s="4">
        <v>110</v>
      </c>
      <c r="L15" s="4" t="s">
        <v>278</v>
      </c>
      <c r="M15" s="4" t="s">
        <v>311</v>
      </c>
      <c r="N15" s="4" t="s">
        <v>20</v>
      </c>
      <c r="O15" s="13">
        <f t="shared" si="0"/>
        <v>36768</v>
      </c>
    </row>
    <row r="16" spans="1:15" s="4" customFormat="1" ht="15" outlineLevel="2">
      <c r="A16" s="4">
        <v>4</v>
      </c>
      <c r="B16" s="4">
        <v>61515</v>
      </c>
      <c r="C16" s="4" t="s">
        <v>278</v>
      </c>
      <c r="D16" s="4" t="s">
        <v>27</v>
      </c>
      <c r="E16" s="4">
        <v>1844.35</v>
      </c>
      <c r="F16" s="4">
        <v>135.99</v>
      </c>
      <c r="G16" s="13">
        <v>250813</v>
      </c>
      <c r="H16" s="4">
        <v>4</v>
      </c>
      <c r="I16" s="4">
        <v>10041</v>
      </c>
      <c r="J16" s="4">
        <v>430090</v>
      </c>
      <c r="K16" s="4">
        <v>110</v>
      </c>
      <c r="L16" s="4" t="s">
        <v>278</v>
      </c>
      <c r="M16" s="4" t="s">
        <v>311</v>
      </c>
      <c r="N16" s="4" t="s">
        <v>20</v>
      </c>
      <c r="O16" s="13">
        <f t="shared" si="0"/>
        <v>250813</v>
      </c>
    </row>
    <row r="17" spans="1:15" s="4" customFormat="1" ht="15" outlineLevel="2">
      <c r="A17" s="4">
        <v>4</v>
      </c>
      <c r="B17" s="4">
        <v>61523</v>
      </c>
      <c r="C17" s="4" t="s">
        <v>278</v>
      </c>
      <c r="D17" s="4" t="s">
        <v>28</v>
      </c>
      <c r="E17" s="4">
        <v>865.18</v>
      </c>
      <c r="F17" s="4">
        <v>14.26</v>
      </c>
      <c r="G17" s="13">
        <v>12337</v>
      </c>
      <c r="H17" s="4">
        <v>4</v>
      </c>
      <c r="I17" s="4">
        <v>10041</v>
      </c>
      <c r="J17" s="4">
        <v>430090</v>
      </c>
      <c r="K17" s="4">
        <v>110</v>
      </c>
      <c r="L17" s="4" t="s">
        <v>278</v>
      </c>
      <c r="M17" s="4" t="s">
        <v>311</v>
      </c>
      <c r="N17" s="4" t="s">
        <v>20</v>
      </c>
      <c r="O17" s="13">
        <f t="shared" si="0"/>
        <v>12337</v>
      </c>
    </row>
    <row r="18" spans="1:15" s="4" customFormat="1" ht="15" outlineLevel="2">
      <c r="A18" s="4">
        <v>4</v>
      </c>
      <c r="B18" s="4">
        <v>61531</v>
      </c>
      <c r="C18" s="4" t="s">
        <v>278</v>
      </c>
      <c r="D18" s="4" t="s">
        <v>29</v>
      </c>
      <c r="E18" s="4">
        <v>2058.43</v>
      </c>
      <c r="F18" s="4">
        <v>11.11</v>
      </c>
      <c r="G18" s="13">
        <v>22869</v>
      </c>
      <c r="H18" s="4">
        <v>4</v>
      </c>
      <c r="I18" s="4">
        <v>10041</v>
      </c>
      <c r="J18" s="4">
        <v>430090</v>
      </c>
      <c r="K18" s="4">
        <v>110</v>
      </c>
      <c r="L18" s="4" t="s">
        <v>278</v>
      </c>
      <c r="M18" s="4" t="s">
        <v>311</v>
      </c>
      <c r="N18" s="4" t="s">
        <v>20</v>
      </c>
      <c r="O18" s="13">
        <f t="shared" si="0"/>
        <v>22869</v>
      </c>
    </row>
    <row r="19" spans="1:15" s="4" customFormat="1" ht="15" outlineLevel="2">
      <c r="A19" s="4">
        <v>4</v>
      </c>
      <c r="B19" s="4">
        <v>61549</v>
      </c>
      <c r="C19" s="4" t="s">
        <v>278</v>
      </c>
      <c r="D19" s="4" t="s">
        <v>30</v>
      </c>
      <c r="E19" s="4">
        <v>546.79</v>
      </c>
      <c r="F19" s="4">
        <v>8.88</v>
      </c>
      <c r="G19" s="13">
        <v>4855</v>
      </c>
      <c r="H19" s="4">
        <v>4</v>
      </c>
      <c r="I19" s="4">
        <v>10041</v>
      </c>
      <c r="J19" s="4">
        <v>430090</v>
      </c>
      <c r="K19" s="4">
        <v>110</v>
      </c>
      <c r="L19" s="4" t="s">
        <v>278</v>
      </c>
      <c r="M19" s="4" t="s">
        <v>311</v>
      </c>
      <c r="N19" s="4" t="s">
        <v>20</v>
      </c>
      <c r="O19" s="13">
        <f t="shared" si="0"/>
        <v>4855</v>
      </c>
    </row>
    <row r="20" spans="1:15" s="4" customFormat="1" ht="15" outlineLevel="2">
      <c r="A20" s="4">
        <v>4</v>
      </c>
      <c r="B20" s="4">
        <v>73379</v>
      </c>
      <c r="C20" s="4" t="s">
        <v>278</v>
      </c>
      <c r="D20" s="4" t="s">
        <v>31</v>
      </c>
      <c r="E20" s="4">
        <v>3939.32</v>
      </c>
      <c r="F20" s="4">
        <v>2</v>
      </c>
      <c r="G20" s="13">
        <v>7879</v>
      </c>
      <c r="H20" s="4">
        <v>4</v>
      </c>
      <c r="I20" s="4">
        <v>10041</v>
      </c>
      <c r="J20" s="4">
        <v>430090</v>
      </c>
      <c r="K20" s="4">
        <v>110</v>
      </c>
      <c r="L20" s="4" t="s">
        <v>278</v>
      </c>
      <c r="M20" s="4" t="s">
        <v>311</v>
      </c>
      <c r="N20" s="4" t="s">
        <v>20</v>
      </c>
      <c r="O20" s="13">
        <f t="shared" si="0"/>
        <v>7879</v>
      </c>
    </row>
    <row r="21" spans="1:15" s="4" customFormat="1" ht="15" outlineLevel="2">
      <c r="A21" s="4">
        <v>4</v>
      </c>
      <c r="B21" s="4">
        <v>75507</v>
      </c>
      <c r="C21" s="4" t="s">
        <v>278</v>
      </c>
      <c r="D21" s="4" t="s">
        <v>32</v>
      </c>
      <c r="E21" s="4">
        <v>1403.05</v>
      </c>
      <c r="F21" s="4">
        <v>5.94</v>
      </c>
      <c r="G21" s="13">
        <v>8334</v>
      </c>
      <c r="H21" s="4">
        <v>4</v>
      </c>
      <c r="I21" s="4">
        <v>10041</v>
      </c>
      <c r="J21" s="4">
        <v>430090</v>
      </c>
      <c r="K21" s="4">
        <v>110</v>
      </c>
      <c r="L21" s="4" t="s">
        <v>278</v>
      </c>
      <c r="M21" s="4" t="s">
        <v>311</v>
      </c>
      <c r="N21" s="4" t="s">
        <v>20</v>
      </c>
      <c r="O21" s="13">
        <f t="shared" si="0"/>
        <v>8334</v>
      </c>
    </row>
    <row r="22" spans="1:15" s="4" customFormat="1" ht="15" outlineLevel="2">
      <c r="A22" s="4">
        <v>11</v>
      </c>
      <c r="B22" s="4">
        <v>62661</v>
      </c>
      <c r="C22" s="4" t="s">
        <v>279</v>
      </c>
      <c r="D22" s="4" t="s">
        <v>81</v>
      </c>
      <c r="E22" s="4">
        <v>2111.3</v>
      </c>
      <c r="F22" s="4">
        <v>0.32</v>
      </c>
      <c r="G22" s="13">
        <v>676</v>
      </c>
      <c r="H22" s="4">
        <v>4</v>
      </c>
      <c r="I22" s="4">
        <v>10041</v>
      </c>
      <c r="J22" s="4">
        <v>430090</v>
      </c>
      <c r="K22" s="4">
        <v>110</v>
      </c>
      <c r="L22" s="4" t="s">
        <v>278</v>
      </c>
      <c r="M22" s="4" t="s">
        <v>311</v>
      </c>
      <c r="N22" s="4" t="s">
        <v>20</v>
      </c>
      <c r="O22" s="13">
        <f t="shared" si="0"/>
        <v>676</v>
      </c>
    </row>
    <row r="23" spans="1:15" s="4" customFormat="1" ht="15" outlineLevel="2">
      <c r="A23" s="4">
        <v>11</v>
      </c>
      <c r="B23" s="4">
        <v>75481</v>
      </c>
      <c r="C23" s="4" t="s">
        <v>279</v>
      </c>
      <c r="D23" s="4" t="s">
        <v>34</v>
      </c>
      <c r="E23" s="4">
        <v>1902.91</v>
      </c>
      <c r="F23" s="4">
        <v>0.77</v>
      </c>
      <c r="G23" s="13">
        <v>1465</v>
      </c>
      <c r="H23" s="4">
        <v>4</v>
      </c>
      <c r="I23" s="4">
        <v>10041</v>
      </c>
      <c r="J23" s="4">
        <v>430090</v>
      </c>
      <c r="K23" s="4">
        <v>110</v>
      </c>
      <c r="L23" s="4" t="s">
        <v>278</v>
      </c>
      <c r="M23" s="4" t="s">
        <v>311</v>
      </c>
      <c r="N23" s="4" t="s">
        <v>20</v>
      </c>
      <c r="O23" s="13">
        <f t="shared" si="0"/>
        <v>1465</v>
      </c>
    </row>
    <row r="24" spans="1:15" s="4" customFormat="1" ht="15" outlineLevel="2">
      <c r="A24" s="4">
        <v>51</v>
      </c>
      <c r="B24" s="4">
        <v>71449</v>
      </c>
      <c r="C24" s="4" t="s">
        <v>280</v>
      </c>
      <c r="D24" s="4" t="s">
        <v>36</v>
      </c>
      <c r="E24" s="4">
        <v>2209.91</v>
      </c>
      <c r="F24" s="4">
        <v>0.25</v>
      </c>
      <c r="G24" s="13">
        <v>552</v>
      </c>
      <c r="H24" s="4">
        <v>4</v>
      </c>
      <c r="I24" s="4">
        <v>10041</v>
      </c>
      <c r="J24" s="4">
        <v>430090</v>
      </c>
      <c r="K24" s="4">
        <v>110</v>
      </c>
      <c r="L24" s="4" t="s">
        <v>278</v>
      </c>
      <c r="M24" s="4" t="s">
        <v>311</v>
      </c>
      <c r="N24" s="4" t="s">
        <v>20</v>
      </c>
      <c r="O24" s="13">
        <f t="shared" si="0"/>
        <v>552</v>
      </c>
    </row>
    <row r="25" spans="1:15" s="4" customFormat="1" ht="15" outlineLevel="2">
      <c r="A25" s="4">
        <v>52</v>
      </c>
      <c r="B25" s="4">
        <v>71498</v>
      </c>
      <c r="C25" s="4" t="s">
        <v>281</v>
      </c>
      <c r="D25" s="4" t="s">
        <v>37</v>
      </c>
      <c r="E25" s="4">
        <v>950.6</v>
      </c>
      <c r="F25" s="4">
        <v>4.94</v>
      </c>
      <c r="G25" s="13">
        <v>4696</v>
      </c>
      <c r="H25" s="4">
        <v>4</v>
      </c>
      <c r="I25" s="4">
        <v>10041</v>
      </c>
      <c r="J25" s="4">
        <v>430090</v>
      </c>
      <c r="K25" s="4">
        <v>110</v>
      </c>
      <c r="L25" s="4" t="s">
        <v>278</v>
      </c>
      <c r="M25" s="4" t="s">
        <v>311</v>
      </c>
      <c r="N25" s="4" t="s">
        <v>20</v>
      </c>
      <c r="O25" s="13">
        <f t="shared" si="0"/>
        <v>4696</v>
      </c>
    </row>
    <row r="26" spans="1:15" s="4" customFormat="1" ht="15" outlineLevel="2">
      <c r="A26" s="4">
        <v>52</v>
      </c>
      <c r="B26" s="4">
        <v>71506</v>
      </c>
      <c r="C26" s="4" t="s">
        <v>281</v>
      </c>
      <c r="D26" s="4" t="s">
        <v>38</v>
      </c>
      <c r="E26" s="4">
        <v>1901.44</v>
      </c>
      <c r="F26" s="4">
        <v>9.54</v>
      </c>
      <c r="G26" s="13">
        <v>18140</v>
      </c>
      <c r="H26" s="4">
        <v>4</v>
      </c>
      <c r="I26" s="4">
        <v>10041</v>
      </c>
      <c r="J26" s="4">
        <v>430090</v>
      </c>
      <c r="K26" s="4">
        <v>110</v>
      </c>
      <c r="L26" s="4" t="s">
        <v>278</v>
      </c>
      <c r="M26" s="4" t="s">
        <v>311</v>
      </c>
      <c r="N26" s="4" t="s">
        <v>20</v>
      </c>
      <c r="O26" s="13">
        <f t="shared" si="0"/>
        <v>18140</v>
      </c>
    </row>
    <row r="27" spans="1:15" s="4" customFormat="1" ht="15" outlineLevel="2">
      <c r="A27" s="4">
        <v>52</v>
      </c>
      <c r="B27" s="4">
        <v>71571</v>
      </c>
      <c r="C27" s="4" t="s">
        <v>281</v>
      </c>
      <c r="D27" s="4" t="s">
        <v>39</v>
      </c>
      <c r="E27" s="4">
        <v>1757.09</v>
      </c>
      <c r="F27" s="4">
        <v>5.78</v>
      </c>
      <c r="G27" s="13">
        <v>10156</v>
      </c>
      <c r="H27" s="4">
        <v>4</v>
      </c>
      <c r="I27" s="4">
        <v>10041</v>
      </c>
      <c r="J27" s="4">
        <v>430090</v>
      </c>
      <c r="K27" s="4">
        <v>110</v>
      </c>
      <c r="L27" s="4" t="s">
        <v>278</v>
      </c>
      <c r="M27" s="4" t="s">
        <v>311</v>
      </c>
      <c r="N27" s="4" t="s">
        <v>20</v>
      </c>
      <c r="O27" s="13">
        <f t="shared" si="0"/>
        <v>10156</v>
      </c>
    </row>
    <row r="28" spans="1:15" s="4" customFormat="1" ht="15" outlineLevel="2">
      <c r="A28" s="4">
        <v>52</v>
      </c>
      <c r="B28" s="4">
        <v>71621</v>
      </c>
      <c r="C28" s="4" t="s">
        <v>281</v>
      </c>
      <c r="D28" s="4" t="s">
        <v>40</v>
      </c>
      <c r="E28" s="4">
        <v>1345.56</v>
      </c>
      <c r="F28" s="4">
        <v>1</v>
      </c>
      <c r="G28" s="13">
        <v>1346</v>
      </c>
      <c r="H28" s="4">
        <v>4</v>
      </c>
      <c r="I28" s="4">
        <v>10041</v>
      </c>
      <c r="J28" s="4">
        <v>430090</v>
      </c>
      <c r="K28" s="4">
        <v>110</v>
      </c>
      <c r="L28" s="4" t="s">
        <v>278</v>
      </c>
      <c r="M28" s="4" t="s">
        <v>311</v>
      </c>
      <c r="N28" s="4" t="s">
        <v>20</v>
      </c>
      <c r="O28" s="13">
        <f t="shared" si="0"/>
        <v>1346</v>
      </c>
    </row>
    <row r="29" spans="1:15" s="4" customFormat="1" ht="15" outlineLevel="2">
      <c r="A29" s="4">
        <v>52</v>
      </c>
      <c r="B29" s="4">
        <v>71639</v>
      </c>
      <c r="C29" s="4" t="s">
        <v>281</v>
      </c>
      <c r="D29" s="4" t="s">
        <v>41</v>
      </c>
      <c r="E29" s="4">
        <v>3409.88</v>
      </c>
      <c r="F29" s="4">
        <v>1.48</v>
      </c>
      <c r="G29" s="13">
        <v>5047</v>
      </c>
      <c r="H29" s="4">
        <v>4</v>
      </c>
      <c r="I29" s="4">
        <v>10041</v>
      </c>
      <c r="J29" s="4">
        <v>430090</v>
      </c>
      <c r="K29" s="4">
        <v>110</v>
      </c>
      <c r="L29" s="4" t="s">
        <v>278</v>
      </c>
      <c r="M29" s="4" t="s">
        <v>311</v>
      </c>
      <c r="N29" s="4" t="s">
        <v>20</v>
      </c>
      <c r="O29" s="13">
        <f t="shared" si="0"/>
        <v>5047</v>
      </c>
    </row>
    <row r="30" spans="1:15" s="4" customFormat="1" ht="15" outlineLevel="2">
      <c r="A30" s="4">
        <v>58</v>
      </c>
      <c r="B30" s="4">
        <v>72736</v>
      </c>
      <c r="C30" s="4" t="s">
        <v>282</v>
      </c>
      <c r="D30" s="4" t="s">
        <v>42</v>
      </c>
      <c r="E30" s="4">
        <v>1304.38</v>
      </c>
      <c r="F30" s="4">
        <v>1.51</v>
      </c>
      <c r="G30" s="13">
        <v>1970</v>
      </c>
      <c r="H30" s="4">
        <v>4</v>
      </c>
      <c r="I30" s="4">
        <v>10041</v>
      </c>
      <c r="J30" s="4">
        <v>430090</v>
      </c>
      <c r="K30" s="4">
        <v>110</v>
      </c>
      <c r="L30" s="4" t="s">
        <v>278</v>
      </c>
      <c r="M30" s="4" t="s">
        <v>311</v>
      </c>
      <c r="N30" s="4" t="s">
        <v>20</v>
      </c>
      <c r="O30" s="13">
        <f t="shared" si="0"/>
        <v>1970</v>
      </c>
    </row>
    <row r="31" spans="7:15" s="4" customFormat="1" ht="15.75" outlineLevel="1">
      <c r="G31" s="13"/>
      <c r="J31" s="16" t="s">
        <v>43</v>
      </c>
      <c r="O31" s="15">
        <f>SUBTOTAL(9,O9:O30)</f>
        <v>716696</v>
      </c>
    </row>
    <row r="32" spans="1:15" s="4" customFormat="1" ht="15" outlineLevel="2">
      <c r="A32" s="4">
        <v>2</v>
      </c>
      <c r="B32" s="4">
        <v>61333</v>
      </c>
      <c r="C32" s="4" t="s">
        <v>332</v>
      </c>
      <c r="D32" s="4" t="s">
        <v>260</v>
      </c>
      <c r="E32" s="4">
        <v>16660</v>
      </c>
      <c r="F32" s="4">
        <v>0.85</v>
      </c>
      <c r="G32" s="13">
        <v>4303</v>
      </c>
      <c r="H32" s="4">
        <v>5</v>
      </c>
      <c r="I32" s="4">
        <v>10058</v>
      </c>
      <c r="J32" s="4">
        <v>530154</v>
      </c>
      <c r="K32" s="4">
        <v>527</v>
      </c>
      <c r="L32" s="4" t="s">
        <v>284</v>
      </c>
      <c r="M32" s="4" t="s">
        <v>312</v>
      </c>
      <c r="N32" s="4" t="s">
        <v>45</v>
      </c>
      <c r="O32" s="13">
        <f aca="true" t="shared" si="1" ref="O32:O51">G32</f>
        <v>4303</v>
      </c>
    </row>
    <row r="33" spans="1:15" s="4" customFormat="1" ht="15" outlineLevel="2">
      <c r="A33" s="4">
        <v>3</v>
      </c>
      <c r="B33" s="4">
        <v>73981</v>
      </c>
      <c r="C33" s="4" t="s">
        <v>283</v>
      </c>
      <c r="D33" s="4" t="s">
        <v>44</v>
      </c>
      <c r="E33" s="4">
        <v>5102.94</v>
      </c>
      <c r="F33" s="4">
        <v>116.64</v>
      </c>
      <c r="G33" s="13">
        <v>595207</v>
      </c>
      <c r="H33" s="4">
        <v>5</v>
      </c>
      <c r="I33" s="4">
        <v>10058</v>
      </c>
      <c r="J33" s="4">
        <v>530154</v>
      </c>
      <c r="K33" s="4">
        <v>527</v>
      </c>
      <c r="L33" s="4" t="s">
        <v>284</v>
      </c>
      <c r="M33" s="4" t="s">
        <v>312</v>
      </c>
      <c r="N33" s="4" t="s">
        <v>45</v>
      </c>
      <c r="O33" s="13">
        <f t="shared" si="1"/>
        <v>595207</v>
      </c>
    </row>
    <row r="34" spans="1:15" s="4" customFormat="1" ht="15" outlineLevel="2">
      <c r="A34" s="4">
        <v>5</v>
      </c>
      <c r="B34" s="4">
        <v>61556</v>
      </c>
      <c r="C34" s="4" t="s">
        <v>284</v>
      </c>
      <c r="D34" s="4" t="s">
        <v>46</v>
      </c>
      <c r="E34" s="4">
        <v>11556.26</v>
      </c>
      <c r="F34" s="4">
        <v>18.4</v>
      </c>
      <c r="G34" s="13">
        <v>112792</v>
      </c>
      <c r="H34" s="4">
        <v>5</v>
      </c>
      <c r="I34" s="4">
        <v>10058</v>
      </c>
      <c r="J34" s="4">
        <v>530154</v>
      </c>
      <c r="K34" s="4">
        <v>527</v>
      </c>
      <c r="L34" s="4" t="s">
        <v>284</v>
      </c>
      <c r="M34" s="4" t="s">
        <v>312</v>
      </c>
      <c r="N34" s="4" t="s">
        <v>45</v>
      </c>
      <c r="O34" s="13">
        <f t="shared" si="1"/>
        <v>112792</v>
      </c>
    </row>
    <row r="35" spans="1:15" s="4" customFormat="1" ht="15" outlineLevel="2">
      <c r="A35" s="4">
        <v>5</v>
      </c>
      <c r="B35" s="4">
        <v>61564</v>
      </c>
      <c r="C35" s="4" t="s">
        <v>284</v>
      </c>
      <c r="D35" s="4" t="s">
        <v>47</v>
      </c>
      <c r="E35" s="4">
        <v>4684.88</v>
      </c>
      <c r="F35" s="4">
        <v>207.51</v>
      </c>
      <c r="G35" s="13">
        <v>972159</v>
      </c>
      <c r="H35" s="4">
        <v>5</v>
      </c>
      <c r="I35" s="4">
        <v>10058</v>
      </c>
      <c r="J35" s="4">
        <v>530154</v>
      </c>
      <c r="K35" s="4">
        <v>527</v>
      </c>
      <c r="L35" s="4" t="s">
        <v>284</v>
      </c>
      <c r="M35" s="4" t="s">
        <v>312</v>
      </c>
      <c r="N35" s="4" t="s">
        <v>45</v>
      </c>
      <c r="O35" s="13">
        <f t="shared" si="1"/>
        <v>972159</v>
      </c>
    </row>
    <row r="36" spans="1:15" s="4" customFormat="1" ht="15" outlineLevel="2">
      <c r="A36" s="4">
        <v>5</v>
      </c>
      <c r="B36" s="4">
        <v>61572</v>
      </c>
      <c r="C36" s="4" t="s">
        <v>284</v>
      </c>
      <c r="D36" s="4" t="s">
        <v>48</v>
      </c>
      <c r="E36" s="4">
        <v>4867.78</v>
      </c>
      <c r="F36" s="4">
        <v>22.02</v>
      </c>
      <c r="G36" s="13">
        <v>107189</v>
      </c>
      <c r="H36" s="4">
        <v>5</v>
      </c>
      <c r="I36" s="4">
        <v>10058</v>
      </c>
      <c r="J36" s="4">
        <v>530154</v>
      </c>
      <c r="K36" s="4">
        <v>527</v>
      </c>
      <c r="L36" s="4" t="s">
        <v>284</v>
      </c>
      <c r="M36" s="4" t="s">
        <v>312</v>
      </c>
      <c r="N36" s="4" t="s">
        <v>45</v>
      </c>
      <c r="O36" s="13">
        <f t="shared" si="1"/>
        <v>107189</v>
      </c>
    </row>
    <row r="37" spans="1:15" s="4" customFormat="1" ht="15" outlineLevel="2">
      <c r="A37" s="4">
        <v>5</v>
      </c>
      <c r="B37" s="4">
        <v>61580</v>
      </c>
      <c r="C37" s="4" t="s">
        <v>284</v>
      </c>
      <c r="D37" s="4" t="s">
        <v>49</v>
      </c>
      <c r="E37" s="4">
        <v>7358.28</v>
      </c>
      <c r="F37" s="4">
        <v>5.74</v>
      </c>
      <c r="G37" s="13">
        <v>29612</v>
      </c>
      <c r="H37" s="4">
        <v>5</v>
      </c>
      <c r="I37" s="4">
        <v>10058</v>
      </c>
      <c r="J37" s="4">
        <v>530154</v>
      </c>
      <c r="K37" s="4">
        <v>527</v>
      </c>
      <c r="L37" s="4" t="s">
        <v>284</v>
      </c>
      <c r="M37" s="4" t="s">
        <v>312</v>
      </c>
      <c r="N37" s="4" t="s">
        <v>45</v>
      </c>
      <c r="O37" s="13">
        <f t="shared" si="1"/>
        <v>29612</v>
      </c>
    </row>
    <row r="38" spans="1:15" s="4" customFormat="1" ht="15" outlineLevel="2">
      <c r="A38" s="4">
        <v>39</v>
      </c>
      <c r="B38" s="4">
        <v>68577</v>
      </c>
      <c r="C38" s="4" t="s">
        <v>285</v>
      </c>
      <c r="D38" s="4" t="s">
        <v>186</v>
      </c>
      <c r="E38" s="4">
        <v>1745.81</v>
      </c>
      <c r="F38" s="4">
        <v>1.98</v>
      </c>
      <c r="G38" s="13">
        <v>3457</v>
      </c>
      <c r="H38" s="4">
        <v>5</v>
      </c>
      <c r="I38" s="4">
        <v>10058</v>
      </c>
      <c r="J38" s="4">
        <v>530154</v>
      </c>
      <c r="K38" s="4">
        <v>527</v>
      </c>
      <c r="L38" s="4" t="s">
        <v>284</v>
      </c>
      <c r="M38" s="4" t="s">
        <v>312</v>
      </c>
      <c r="N38" s="4" t="s">
        <v>45</v>
      </c>
      <c r="O38" s="13">
        <f t="shared" si="1"/>
        <v>3457</v>
      </c>
    </row>
    <row r="39" spans="1:15" s="4" customFormat="1" ht="15" outlineLevel="2">
      <c r="A39" s="4">
        <v>39</v>
      </c>
      <c r="B39" s="4">
        <v>68585</v>
      </c>
      <c r="C39" s="4" t="s">
        <v>285</v>
      </c>
      <c r="D39" s="4" t="s">
        <v>50</v>
      </c>
      <c r="E39" s="4">
        <v>1256.87</v>
      </c>
      <c r="F39" s="4">
        <v>3.09</v>
      </c>
      <c r="G39" s="13">
        <v>3884</v>
      </c>
      <c r="H39" s="4">
        <v>5</v>
      </c>
      <c r="I39" s="4">
        <v>10058</v>
      </c>
      <c r="J39" s="4">
        <v>530154</v>
      </c>
      <c r="K39" s="4">
        <v>527</v>
      </c>
      <c r="L39" s="4" t="s">
        <v>284</v>
      </c>
      <c r="M39" s="4" t="s">
        <v>312</v>
      </c>
      <c r="N39" s="4" t="s">
        <v>45</v>
      </c>
      <c r="O39" s="13">
        <f t="shared" si="1"/>
        <v>3884</v>
      </c>
    </row>
    <row r="40" spans="1:15" s="4" customFormat="1" ht="15" outlineLevel="2">
      <c r="A40" s="4">
        <v>39</v>
      </c>
      <c r="B40" s="4">
        <v>68593</v>
      </c>
      <c r="C40" s="4" t="s">
        <v>285</v>
      </c>
      <c r="D40" s="4" t="s">
        <v>187</v>
      </c>
      <c r="E40" s="4">
        <v>900.6</v>
      </c>
      <c r="F40" s="4">
        <v>0.69</v>
      </c>
      <c r="G40" s="13">
        <v>621</v>
      </c>
      <c r="H40" s="4">
        <v>5</v>
      </c>
      <c r="I40" s="4">
        <v>10058</v>
      </c>
      <c r="J40" s="4">
        <v>530154</v>
      </c>
      <c r="K40" s="4">
        <v>527</v>
      </c>
      <c r="L40" s="4" t="s">
        <v>284</v>
      </c>
      <c r="M40" s="4" t="s">
        <v>312</v>
      </c>
      <c r="N40" s="4" t="s">
        <v>45</v>
      </c>
      <c r="O40" s="13">
        <f t="shared" si="1"/>
        <v>621</v>
      </c>
    </row>
    <row r="41" spans="1:15" s="4" customFormat="1" ht="15" outlineLevel="2">
      <c r="A41" s="4">
        <v>39</v>
      </c>
      <c r="B41" s="4">
        <v>68676</v>
      </c>
      <c r="C41" s="4" t="s">
        <v>285</v>
      </c>
      <c r="D41" s="4" t="s">
        <v>51</v>
      </c>
      <c r="E41" s="4">
        <v>832.81</v>
      </c>
      <c r="F41" s="4">
        <v>3.93</v>
      </c>
      <c r="G41" s="13">
        <v>3273</v>
      </c>
      <c r="H41" s="4">
        <v>5</v>
      </c>
      <c r="I41" s="4">
        <v>10058</v>
      </c>
      <c r="J41" s="4">
        <v>530154</v>
      </c>
      <c r="K41" s="4">
        <v>527</v>
      </c>
      <c r="L41" s="4" t="s">
        <v>284</v>
      </c>
      <c r="M41" s="4" t="s">
        <v>312</v>
      </c>
      <c r="N41" s="4" t="s">
        <v>45</v>
      </c>
      <c r="O41" s="13">
        <f t="shared" si="1"/>
        <v>3273</v>
      </c>
    </row>
    <row r="42" spans="1:15" s="4" customFormat="1" ht="15" outlineLevel="2">
      <c r="A42" s="4">
        <v>50</v>
      </c>
      <c r="B42" s="4">
        <v>75564</v>
      </c>
      <c r="C42" s="4" t="s">
        <v>286</v>
      </c>
      <c r="D42" s="4" t="s">
        <v>213</v>
      </c>
      <c r="E42" s="4">
        <v>1713.76</v>
      </c>
      <c r="F42" s="4">
        <v>1.43</v>
      </c>
      <c r="G42" s="13">
        <v>2451</v>
      </c>
      <c r="H42" s="4">
        <v>5</v>
      </c>
      <c r="I42" s="4">
        <v>10058</v>
      </c>
      <c r="J42" s="4">
        <v>530154</v>
      </c>
      <c r="K42" s="4">
        <v>527</v>
      </c>
      <c r="L42" s="4" t="s">
        <v>284</v>
      </c>
      <c r="M42" s="4" t="s">
        <v>312</v>
      </c>
      <c r="N42" s="4" t="s">
        <v>45</v>
      </c>
      <c r="O42" s="13">
        <f t="shared" si="1"/>
        <v>2451</v>
      </c>
    </row>
    <row r="43" spans="1:15" s="4" customFormat="1" ht="15" outlineLevel="2">
      <c r="A43" s="4">
        <v>55</v>
      </c>
      <c r="B43" s="4">
        <v>72348</v>
      </c>
      <c r="C43" s="4" t="s">
        <v>287</v>
      </c>
      <c r="D43" s="4" t="s">
        <v>53</v>
      </c>
      <c r="E43" s="4">
        <v>2233.59</v>
      </c>
      <c r="F43" s="4">
        <v>5.4</v>
      </c>
      <c r="G43" s="13">
        <v>12061</v>
      </c>
      <c r="H43" s="4">
        <v>5</v>
      </c>
      <c r="I43" s="4">
        <v>10058</v>
      </c>
      <c r="J43" s="4">
        <v>530154</v>
      </c>
      <c r="K43" s="4">
        <v>527</v>
      </c>
      <c r="L43" s="4" t="s">
        <v>284</v>
      </c>
      <c r="M43" s="4" t="s">
        <v>312</v>
      </c>
      <c r="N43" s="4" t="s">
        <v>45</v>
      </c>
      <c r="O43" s="13">
        <f t="shared" si="1"/>
        <v>12061</v>
      </c>
    </row>
    <row r="44" spans="1:15" s="4" customFormat="1" ht="15" outlineLevel="2">
      <c r="A44" s="4">
        <v>55</v>
      </c>
      <c r="B44" s="4">
        <v>72363</v>
      </c>
      <c r="C44" s="4" t="s">
        <v>287</v>
      </c>
      <c r="D44" s="4" t="s">
        <v>55</v>
      </c>
      <c r="E44" s="4">
        <v>2463.06</v>
      </c>
      <c r="F44" s="4">
        <v>2.12</v>
      </c>
      <c r="G44" s="13">
        <v>5222</v>
      </c>
      <c r="H44" s="4">
        <v>5</v>
      </c>
      <c r="I44" s="4">
        <v>10058</v>
      </c>
      <c r="J44" s="4">
        <v>530154</v>
      </c>
      <c r="K44" s="4">
        <v>527</v>
      </c>
      <c r="L44" s="4" t="s">
        <v>284</v>
      </c>
      <c r="M44" s="4" t="s">
        <v>312</v>
      </c>
      <c r="N44" s="4" t="s">
        <v>45</v>
      </c>
      <c r="O44" s="13">
        <f t="shared" si="1"/>
        <v>5222</v>
      </c>
    </row>
    <row r="45" spans="1:15" s="4" customFormat="1" ht="15" outlineLevel="2">
      <c r="A45" s="4">
        <v>55</v>
      </c>
      <c r="B45" s="4">
        <v>72371</v>
      </c>
      <c r="C45" s="4" t="s">
        <v>287</v>
      </c>
      <c r="D45" s="4" t="s">
        <v>56</v>
      </c>
      <c r="E45" s="4">
        <v>2729.88</v>
      </c>
      <c r="F45" s="4">
        <v>1.9</v>
      </c>
      <c r="G45" s="13">
        <v>5187</v>
      </c>
      <c r="H45" s="4">
        <v>5</v>
      </c>
      <c r="I45" s="4">
        <v>10058</v>
      </c>
      <c r="J45" s="4">
        <v>530154</v>
      </c>
      <c r="K45" s="4">
        <v>527</v>
      </c>
      <c r="L45" s="4" t="s">
        <v>284</v>
      </c>
      <c r="M45" s="4" t="s">
        <v>312</v>
      </c>
      <c r="N45" s="4" t="s">
        <v>45</v>
      </c>
      <c r="O45" s="13">
        <f t="shared" si="1"/>
        <v>5187</v>
      </c>
    </row>
    <row r="46" spans="1:15" s="4" customFormat="1" ht="15" outlineLevel="2">
      <c r="A46" s="4">
        <v>55</v>
      </c>
      <c r="B46" s="4">
        <v>72389</v>
      </c>
      <c r="C46" s="4" t="s">
        <v>287</v>
      </c>
      <c r="D46" s="4" t="s">
        <v>57</v>
      </c>
      <c r="E46" s="4">
        <v>5841.12</v>
      </c>
      <c r="F46" s="4">
        <v>7.96</v>
      </c>
      <c r="G46" s="13">
        <v>46495</v>
      </c>
      <c r="H46" s="4">
        <v>5</v>
      </c>
      <c r="I46" s="4">
        <v>10058</v>
      </c>
      <c r="J46" s="4">
        <v>530154</v>
      </c>
      <c r="K46" s="4">
        <v>527</v>
      </c>
      <c r="L46" s="4" t="s">
        <v>284</v>
      </c>
      <c r="M46" s="4" t="s">
        <v>312</v>
      </c>
      <c r="N46" s="4" t="s">
        <v>45</v>
      </c>
      <c r="O46" s="13">
        <f t="shared" si="1"/>
        <v>46495</v>
      </c>
    </row>
    <row r="47" spans="1:15" s="4" customFormat="1" ht="15" outlineLevel="2">
      <c r="A47" s="4">
        <v>55</v>
      </c>
      <c r="B47" s="4">
        <v>72397</v>
      </c>
      <c r="C47" s="4" t="s">
        <v>287</v>
      </c>
      <c r="D47" s="4" t="s">
        <v>58</v>
      </c>
      <c r="E47" s="4">
        <v>2665.77</v>
      </c>
      <c r="F47" s="4">
        <v>2.12</v>
      </c>
      <c r="G47" s="13">
        <v>5651</v>
      </c>
      <c r="H47" s="4">
        <v>5</v>
      </c>
      <c r="I47" s="4">
        <v>10058</v>
      </c>
      <c r="J47" s="4">
        <v>530154</v>
      </c>
      <c r="K47" s="4">
        <v>527</v>
      </c>
      <c r="L47" s="4" t="s">
        <v>284</v>
      </c>
      <c r="M47" s="4" t="s">
        <v>312</v>
      </c>
      <c r="N47" s="4" t="s">
        <v>45</v>
      </c>
      <c r="O47" s="13">
        <f t="shared" si="1"/>
        <v>5651</v>
      </c>
    </row>
    <row r="48" spans="1:15" s="4" customFormat="1" ht="15" outlineLevel="2">
      <c r="A48" s="4">
        <v>55</v>
      </c>
      <c r="B48" s="4">
        <v>72405</v>
      </c>
      <c r="C48" s="4" t="s">
        <v>287</v>
      </c>
      <c r="D48" s="4" t="s">
        <v>261</v>
      </c>
      <c r="E48" s="4">
        <v>2580.49</v>
      </c>
      <c r="F48" s="4">
        <v>0.96</v>
      </c>
      <c r="G48" s="13">
        <v>2477</v>
      </c>
      <c r="H48" s="4">
        <v>5</v>
      </c>
      <c r="I48" s="4">
        <v>10058</v>
      </c>
      <c r="J48" s="4">
        <v>530154</v>
      </c>
      <c r="K48" s="4">
        <v>527</v>
      </c>
      <c r="L48" s="4" t="s">
        <v>284</v>
      </c>
      <c r="M48" s="4" t="s">
        <v>312</v>
      </c>
      <c r="N48" s="4" t="s">
        <v>45</v>
      </c>
      <c r="O48" s="13">
        <f t="shared" si="1"/>
        <v>2477</v>
      </c>
    </row>
    <row r="49" spans="1:15" s="4" customFormat="1" ht="15" outlineLevel="2">
      <c r="A49" s="4">
        <v>55</v>
      </c>
      <c r="B49" s="4">
        <v>72413</v>
      </c>
      <c r="C49" s="4" t="s">
        <v>287</v>
      </c>
      <c r="D49" s="4" t="s">
        <v>59</v>
      </c>
      <c r="E49" s="4">
        <v>3497.51</v>
      </c>
      <c r="F49" s="4">
        <v>0.99</v>
      </c>
      <c r="G49" s="13">
        <v>3463</v>
      </c>
      <c r="H49" s="4">
        <v>5</v>
      </c>
      <c r="I49" s="4">
        <v>10058</v>
      </c>
      <c r="J49" s="4">
        <v>530154</v>
      </c>
      <c r="K49" s="4">
        <v>527</v>
      </c>
      <c r="L49" s="4" t="s">
        <v>284</v>
      </c>
      <c r="M49" s="4" t="s">
        <v>312</v>
      </c>
      <c r="N49" s="4" t="s">
        <v>45</v>
      </c>
      <c r="O49" s="13">
        <f t="shared" si="1"/>
        <v>3463</v>
      </c>
    </row>
    <row r="50" spans="1:15" s="4" customFormat="1" ht="15" outlineLevel="2">
      <c r="A50" s="4">
        <v>55</v>
      </c>
      <c r="B50" s="4">
        <v>72421</v>
      </c>
      <c r="C50" s="4" t="s">
        <v>287</v>
      </c>
      <c r="D50" s="4" t="s">
        <v>262</v>
      </c>
      <c r="E50" s="4">
        <v>7003.39</v>
      </c>
      <c r="F50" s="4">
        <v>0.99</v>
      </c>
      <c r="G50" s="13">
        <v>5067</v>
      </c>
      <c r="H50" s="4">
        <v>5</v>
      </c>
      <c r="I50" s="4">
        <v>10058</v>
      </c>
      <c r="J50" s="4">
        <v>530154</v>
      </c>
      <c r="K50" s="4">
        <v>527</v>
      </c>
      <c r="L50" s="4" t="s">
        <v>284</v>
      </c>
      <c r="M50" s="4" t="s">
        <v>312</v>
      </c>
      <c r="N50" s="4" t="s">
        <v>45</v>
      </c>
      <c r="O50" s="13">
        <f t="shared" si="1"/>
        <v>5067</v>
      </c>
    </row>
    <row r="51" spans="1:15" s="4" customFormat="1" ht="15" outlineLevel="2">
      <c r="A51" s="4">
        <v>55</v>
      </c>
      <c r="B51" s="4">
        <v>75184</v>
      </c>
      <c r="C51" s="4" t="s">
        <v>287</v>
      </c>
      <c r="D51" s="4" t="s">
        <v>60</v>
      </c>
      <c r="E51" s="4">
        <v>8952.45</v>
      </c>
      <c r="F51" s="4">
        <v>5.64</v>
      </c>
      <c r="G51" s="13">
        <v>34199</v>
      </c>
      <c r="H51" s="4">
        <v>5</v>
      </c>
      <c r="I51" s="4">
        <v>10058</v>
      </c>
      <c r="J51" s="4">
        <v>530154</v>
      </c>
      <c r="K51" s="4">
        <v>527</v>
      </c>
      <c r="L51" s="4" t="s">
        <v>284</v>
      </c>
      <c r="M51" s="4" t="s">
        <v>312</v>
      </c>
      <c r="N51" s="4" t="s">
        <v>45</v>
      </c>
      <c r="O51" s="13">
        <f t="shared" si="1"/>
        <v>34199</v>
      </c>
    </row>
    <row r="52" spans="7:15" s="4" customFormat="1" ht="15.75" outlineLevel="1">
      <c r="G52" s="13"/>
      <c r="J52" s="16" t="s">
        <v>61</v>
      </c>
      <c r="O52" s="15">
        <f>SUBTOTAL(9,O32:O51)</f>
        <v>1954770</v>
      </c>
    </row>
    <row r="53" spans="1:15" s="4" customFormat="1" ht="15" outlineLevel="2">
      <c r="A53" s="4">
        <v>2</v>
      </c>
      <c r="B53" s="4">
        <v>61333</v>
      </c>
      <c r="C53" s="4" t="s">
        <v>332</v>
      </c>
      <c r="D53" s="4" t="s">
        <v>260</v>
      </c>
      <c r="E53" s="4">
        <v>16660</v>
      </c>
      <c r="F53" s="4">
        <v>0.89</v>
      </c>
      <c r="G53" s="13">
        <v>4489</v>
      </c>
      <c r="H53" s="4">
        <v>9</v>
      </c>
      <c r="I53" s="4">
        <v>10090</v>
      </c>
      <c r="J53" s="4">
        <v>930123</v>
      </c>
      <c r="K53" s="4">
        <v>5</v>
      </c>
      <c r="L53" s="4" t="s">
        <v>288</v>
      </c>
      <c r="M53" s="4" t="s">
        <v>313</v>
      </c>
      <c r="N53" s="4" t="s">
        <v>230</v>
      </c>
      <c r="O53" s="13">
        <f aca="true" t="shared" si="2" ref="O53:O67">G53</f>
        <v>4489</v>
      </c>
    </row>
    <row r="54" spans="1:15" s="4" customFormat="1" ht="15" outlineLevel="2">
      <c r="A54" s="4">
        <v>3</v>
      </c>
      <c r="B54" s="4">
        <v>73981</v>
      </c>
      <c r="C54" s="4" t="s">
        <v>283</v>
      </c>
      <c r="D54" s="4" t="s">
        <v>44</v>
      </c>
      <c r="E54" s="4">
        <v>5102.94</v>
      </c>
      <c r="F54" s="4">
        <v>6.88</v>
      </c>
      <c r="G54" s="13">
        <v>35108</v>
      </c>
      <c r="H54" s="4">
        <v>9</v>
      </c>
      <c r="I54" s="4">
        <v>10090</v>
      </c>
      <c r="J54" s="4">
        <v>930123</v>
      </c>
      <c r="K54" s="4">
        <v>5</v>
      </c>
      <c r="L54" s="4" t="s">
        <v>288</v>
      </c>
      <c r="M54" s="4" t="s">
        <v>313</v>
      </c>
      <c r="N54" s="4" t="s">
        <v>230</v>
      </c>
      <c r="O54" s="13">
        <f t="shared" si="2"/>
        <v>35108</v>
      </c>
    </row>
    <row r="55" spans="1:15" s="4" customFormat="1" ht="15" outlineLevel="2">
      <c r="A55" s="4">
        <v>9</v>
      </c>
      <c r="B55" s="4">
        <v>61838</v>
      </c>
      <c r="C55" s="4" t="s">
        <v>288</v>
      </c>
      <c r="D55" s="4" t="s">
        <v>63</v>
      </c>
      <c r="E55" s="4">
        <v>2228.37</v>
      </c>
      <c r="F55" s="4">
        <v>45.45</v>
      </c>
      <c r="G55" s="13">
        <v>101279</v>
      </c>
      <c r="H55" s="4">
        <v>9</v>
      </c>
      <c r="I55" s="4">
        <v>10090</v>
      </c>
      <c r="J55" s="4">
        <v>930123</v>
      </c>
      <c r="K55" s="4">
        <v>5</v>
      </c>
      <c r="L55" s="4" t="s">
        <v>288</v>
      </c>
      <c r="M55" s="4" t="s">
        <v>313</v>
      </c>
      <c r="N55" s="4" t="s">
        <v>230</v>
      </c>
      <c r="O55" s="13">
        <f t="shared" si="2"/>
        <v>101279</v>
      </c>
    </row>
    <row r="56" spans="1:15" s="4" customFormat="1" ht="15" outlineLevel="2">
      <c r="A56" s="4">
        <v>9</v>
      </c>
      <c r="B56" s="4">
        <v>61846</v>
      </c>
      <c r="C56" s="4" t="s">
        <v>288</v>
      </c>
      <c r="D56" s="4" t="s">
        <v>64</v>
      </c>
      <c r="E56" s="4">
        <v>2806.06</v>
      </c>
      <c r="F56" s="4">
        <v>13.22</v>
      </c>
      <c r="G56" s="13">
        <v>37096</v>
      </c>
      <c r="H56" s="4">
        <v>9</v>
      </c>
      <c r="I56" s="4">
        <v>10090</v>
      </c>
      <c r="J56" s="4">
        <v>930123</v>
      </c>
      <c r="K56" s="4">
        <v>5</v>
      </c>
      <c r="L56" s="4" t="s">
        <v>288</v>
      </c>
      <c r="M56" s="4" t="s">
        <v>313</v>
      </c>
      <c r="N56" s="4" t="s">
        <v>230</v>
      </c>
      <c r="O56" s="13">
        <f t="shared" si="2"/>
        <v>37096</v>
      </c>
    </row>
    <row r="57" spans="1:15" s="4" customFormat="1" ht="15" outlineLevel="2">
      <c r="A57" s="4">
        <v>9</v>
      </c>
      <c r="B57" s="4">
        <v>61853</v>
      </c>
      <c r="C57" s="4" t="s">
        <v>288</v>
      </c>
      <c r="D57" s="4" t="s">
        <v>65</v>
      </c>
      <c r="E57" s="4">
        <v>3812.27</v>
      </c>
      <c r="F57" s="4">
        <v>145.58</v>
      </c>
      <c r="G57" s="13">
        <v>554990</v>
      </c>
      <c r="H57" s="4">
        <v>9</v>
      </c>
      <c r="I57" s="4">
        <v>10090</v>
      </c>
      <c r="J57" s="4">
        <v>930123</v>
      </c>
      <c r="K57" s="4">
        <v>5</v>
      </c>
      <c r="L57" s="4" t="s">
        <v>288</v>
      </c>
      <c r="M57" s="4" t="s">
        <v>313</v>
      </c>
      <c r="N57" s="4" t="s">
        <v>230</v>
      </c>
      <c r="O57" s="13">
        <f t="shared" si="2"/>
        <v>554990</v>
      </c>
    </row>
    <row r="58" spans="1:15" s="4" customFormat="1" ht="15" outlineLevel="2">
      <c r="A58" s="4">
        <v>9</v>
      </c>
      <c r="B58" s="4">
        <v>61879</v>
      </c>
      <c r="C58" s="4" t="s">
        <v>288</v>
      </c>
      <c r="D58" s="4" t="s">
        <v>66</v>
      </c>
      <c r="E58" s="4">
        <v>2569.3</v>
      </c>
      <c r="F58" s="4">
        <v>23.73</v>
      </c>
      <c r="G58" s="13">
        <v>60969</v>
      </c>
      <c r="H58" s="4">
        <v>9</v>
      </c>
      <c r="I58" s="4">
        <v>10090</v>
      </c>
      <c r="J58" s="4">
        <v>930123</v>
      </c>
      <c r="K58" s="4">
        <v>5</v>
      </c>
      <c r="L58" s="4" t="s">
        <v>288</v>
      </c>
      <c r="M58" s="4" t="s">
        <v>313</v>
      </c>
      <c r="N58" s="4" t="s">
        <v>230</v>
      </c>
      <c r="O58" s="13">
        <f t="shared" si="2"/>
        <v>60969</v>
      </c>
    </row>
    <row r="59" spans="1:15" s="4" customFormat="1" ht="15" outlineLevel="2">
      <c r="A59" s="4">
        <v>9</v>
      </c>
      <c r="B59" s="4">
        <v>61887</v>
      </c>
      <c r="C59" s="4" t="s">
        <v>288</v>
      </c>
      <c r="D59" s="4" t="s">
        <v>67</v>
      </c>
      <c r="E59" s="4">
        <v>2887.39</v>
      </c>
      <c r="F59" s="4">
        <v>6.29</v>
      </c>
      <c r="G59" s="13">
        <v>18162</v>
      </c>
      <c r="H59" s="4">
        <v>9</v>
      </c>
      <c r="I59" s="4">
        <v>10090</v>
      </c>
      <c r="J59" s="4">
        <v>930123</v>
      </c>
      <c r="K59" s="4">
        <v>5</v>
      </c>
      <c r="L59" s="4" t="s">
        <v>288</v>
      </c>
      <c r="M59" s="4" t="s">
        <v>313</v>
      </c>
      <c r="N59" s="4" t="s">
        <v>230</v>
      </c>
      <c r="O59" s="13">
        <f t="shared" si="2"/>
        <v>18162</v>
      </c>
    </row>
    <row r="60" spans="1:15" s="4" customFormat="1" ht="15" outlineLevel="2">
      <c r="A60" s="4">
        <v>9</v>
      </c>
      <c r="B60" s="4">
        <v>61911</v>
      </c>
      <c r="C60" s="4" t="s">
        <v>288</v>
      </c>
      <c r="D60" s="4" t="s">
        <v>68</v>
      </c>
      <c r="E60" s="4">
        <v>7576.17</v>
      </c>
      <c r="F60" s="4">
        <v>6.98</v>
      </c>
      <c r="G60" s="13">
        <v>35800</v>
      </c>
      <c r="H60" s="4">
        <v>9</v>
      </c>
      <c r="I60" s="4">
        <v>10090</v>
      </c>
      <c r="J60" s="4">
        <v>930123</v>
      </c>
      <c r="K60" s="4">
        <v>5</v>
      </c>
      <c r="L60" s="4" t="s">
        <v>288</v>
      </c>
      <c r="M60" s="4" t="s">
        <v>313</v>
      </c>
      <c r="N60" s="4" t="s">
        <v>230</v>
      </c>
      <c r="O60" s="13">
        <f t="shared" si="2"/>
        <v>35800</v>
      </c>
    </row>
    <row r="61" spans="1:15" s="4" customFormat="1" ht="15" outlineLevel="2">
      <c r="A61" s="4">
        <v>9</v>
      </c>
      <c r="B61" s="4">
        <v>61929</v>
      </c>
      <c r="C61" s="4" t="s">
        <v>288</v>
      </c>
      <c r="D61" s="4" t="s">
        <v>69</v>
      </c>
      <c r="E61" s="4">
        <v>2639.38</v>
      </c>
      <c r="F61" s="4">
        <v>28.83</v>
      </c>
      <c r="G61" s="13">
        <v>76093</v>
      </c>
      <c r="H61" s="4">
        <v>9</v>
      </c>
      <c r="I61" s="4">
        <v>10090</v>
      </c>
      <c r="J61" s="4">
        <v>930123</v>
      </c>
      <c r="K61" s="4">
        <v>5</v>
      </c>
      <c r="L61" s="4" t="s">
        <v>288</v>
      </c>
      <c r="M61" s="4" t="s">
        <v>313</v>
      </c>
      <c r="N61" s="4" t="s">
        <v>230</v>
      </c>
      <c r="O61" s="13">
        <f t="shared" si="2"/>
        <v>76093</v>
      </c>
    </row>
    <row r="62" spans="1:15" s="4" customFormat="1" ht="15" outlineLevel="2">
      <c r="A62" s="4">
        <v>9</v>
      </c>
      <c r="B62" s="4">
        <v>61945</v>
      </c>
      <c r="C62" s="4" t="s">
        <v>288</v>
      </c>
      <c r="D62" s="4" t="s">
        <v>31</v>
      </c>
      <c r="E62" s="4">
        <v>4059.95</v>
      </c>
      <c r="F62" s="4">
        <v>14.98</v>
      </c>
      <c r="G62" s="13">
        <v>60818</v>
      </c>
      <c r="H62" s="4">
        <v>9</v>
      </c>
      <c r="I62" s="4">
        <v>10090</v>
      </c>
      <c r="J62" s="4">
        <v>930123</v>
      </c>
      <c r="K62" s="4">
        <v>5</v>
      </c>
      <c r="L62" s="4" t="s">
        <v>288</v>
      </c>
      <c r="M62" s="4" t="s">
        <v>313</v>
      </c>
      <c r="N62" s="4" t="s">
        <v>230</v>
      </c>
      <c r="O62" s="13">
        <f t="shared" si="2"/>
        <v>60818</v>
      </c>
    </row>
    <row r="63" spans="1:15" s="4" customFormat="1" ht="15" outlineLevel="2">
      <c r="A63" s="4">
        <v>9</v>
      </c>
      <c r="B63" s="4">
        <v>61952</v>
      </c>
      <c r="C63" s="4" t="s">
        <v>288</v>
      </c>
      <c r="D63" s="4" t="s">
        <v>70</v>
      </c>
      <c r="E63" s="4">
        <v>2691.25</v>
      </c>
      <c r="F63" s="4">
        <v>28.08</v>
      </c>
      <c r="G63" s="13">
        <v>75570</v>
      </c>
      <c r="H63" s="4">
        <v>9</v>
      </c>
      <c r="I63" s="4">
        <v>10090</v>
      </c>
      <c r="J63" s="4">
        <v>930123</v>
      </c>
      <c r="K63" s="4">
        <v>5</v>
      </c>
      <c r="L63" s="4" t="s">
        <v>288</v>
      </c>
      <c r="M63" s="4" t="s">
        <v>313</v>
      </c>
      <c r="N63" s="4" t="s">
        <v>230</v>
      </c>
      <c r="O63" s="13">
        <f t="shared" si="2"/>
        <v>75570</v>
      </c>
    </row>
    <row r="64" spans="1:15" s="4" customFormat="1" ht="15" outlineLevel="2">
      <c r="A64" s="4">
        <v>9</v>
      </c>
      <c r="B64" s="4">
        <v>61960</v>
      </c>
      <c r="C64" s="4" t="s">
        <v>288</v>
      </c>
      <c r="D64" s="4" t="s">
        <v>71</v>
      </c>
      <c r="E64" s="4">
        <v>2654.57</v>
      </c>
      <c r="F64" s="4">
        <v>25.63</v>
      </c>
      <c r="G64" s="13">
        <v>68037</v>
      </c>
      <c r="H64" s="4">
        <v>9</v>
      </c>
      <c r="I64" s="4">
        <v>10090</v>
      </c>
      <c r="J64" s="4">
        <v>930123</v>
      </c>
      <c r="K64" s="4">
        <v>5</v>
      </c>
      <c r="L64" s="4" t="s">
        <v>288</v>
      </c>
      <c r="M64" s="4" t="s">
        <v>313</v>
      </c>
      <c r="N64" s="4" t="s">
        <v>230</v>
      </c>
      <c r="O64" s="13">
        <f t="shared" si="2"/>
        <v>68037</v>
      </c>
    </row>
    <row r="65" spans="1:15" s="4" customFormat="1" ht="15" outlineLevel="2">
      <c r="A65" s="4">
        <v>9</v>
      </c>
      <c r="B65" s="4">
        <v>61978</v>
      </c>
      <c r="C65" s="4" t="s">
        <v>288</v>
      </c>
      <c r="D65" s="4" t="s">
        <v>72</v>
      </c>
      <c r="E65" s="4">
        <v>2336.1</v>
      </c>
      <c r="F65" s="4">
        <v>34.7</v>
      </c>
      <c r="G65" s="13">
        <v>81063</v>
      </c>
      <c r="H65" s="4">
        <v>9</v>
      </c>
      <c r="I65" s="4">
        <v>10090</v>
      </c>
      <c r="J65" s="4">
        <v>930123</v>
      </c>
      <c r="K65" s="4">
        <v>5</v>
      </c>
      <c r="L65" s="4" t="s">
        <v>288</v>
      </c>
      <c r="M65" s="4" t="s">
        <v>313</v>
      </c>
      <c r="N65" s="4" t="s">
        <v>230</v>
      </c>
      <c r="O65" s="13">
        <f t="shared" si="2"/>
        <v>81063</v>
      </c>
    </row>
    <row r="66" spans="1:15" s="4" customFormat="1" ht="15" outlineLevel="2">
      <c r="A66" s="4">
        <v>9</v>
      </c>
      <c r="B66" s="4">
        <v>73783</v>
      </c>
      <c r="C66" s="4" t="s">
        <v>288</v>
      </c>
      <c r="D66" s="4" t="s">
        <v>73</v>
      </c>
      <c r="E66" s="4">
        <v>3527.07</v>
      </c>
      <c r="F66" s="4">
        <v>7.52</v>
      </c>
      <c r="G66" s="13">
        <v>26524</v>
      </c>
      <c r="H66" s="4">
        <v>9</v>
      </c>
      <c r="I66" s="4">
        <v>10090</v>
      </c>
      <c r="J66" s="4">
        <v>930123</v>
      </c>
      <c r="K66" s="4">
        <v>5</v>
      </c>
      <c r="L66" s="4" t="s">
        <v>288</v>
      </c>
      <c r="M66" s="4" t="s">
        <v>313</v>
      </c>
      <c r="N66" s="4" t="s">
        <v>230</v>
      </c>
      <c r="O66" s="13">
        <f t="shared" si="2"/>
        <v>26524</v>
      </c>
    </row>
    <row r="67" spans="1:15" s="4" customFormat="1" ht="15" outlineLevel="2">
      <c r="A67" s="4">
        <v>34</v>
      </c>
      <c r="B67" s="4">
        <v>67330</v>
      </c>
      <c r="C67" s="4" t="s">
        <v>289</v>
      </c>
      <c r="D67" s="4" t="s">
        <v>74</v>
      </c>
      <c r="E67" s="4">
        <v>2242.4</v>
      </c>
      <c r="F67" s="4">
        <v>5.53</v>
      </c>
      <c r="G67" s="13">
        <v>12400</v>
      </c>
      <c r="H67" s="4">
        <v>9</v>
      </c>
      <c r="I67" s="4">
        <v>10090</v>
      </c>
      <c r="J67" s="4">
        <v>930123</v>
      </c>
      <c r="K67" s="4">
        <v>5</v>
      </c>
      <c r="L67" s="4" t="s">
        <v>288</v>
      </c>
      <c r="M67" s="4" t="s">
        <v>313</v>
      </c>
      <c r="N67" s="4" t="s">
        <v>230</v>
      </c>
      <c r="O67" s="13">
        <f t="shared" si="2"/>
        <v>12400</v>
      </c>
    </row>
    <row r="68" spans="7:15" s="4" customFormat="1" ht="15.75" outlineLevel="1">
      <c r="G68" s="13"/>
      <c r="J68" s="16" t="s">
        <v>75</v>
      </c>
      <c r="O68" s="15">
        <f>SUBTOTAL(9,O53:O67)</f>
        <v>1248398</v>
      </c>
    </row>
    <row r="69" spans="1:15" s="4" customFormat="1" ht="15" outlineLevel="2">
      <c r="A69" s="4">
        <v>4</v>
      </c>
      <c r="B69" s="4">
        <v>61424</v>
      </c>
      <c r="C69" s="4" t="s">
        <v>278</v>
      </c>
      <c r="D69" s="4" t="s">
        <v>22</v>
      </c>
      <c r="E69" s="4">
        <v>1518.51</v>
      </c>
      <c r="F69" s="4">
        <v>0.89</v>
      </c>
      <c r="G69" s="13">
        <v>1351</v>
      </c>
      <c r="H69" s="4">
        <v>11</v>
      </c>
      <c r="I69" s="4">
        <v>10116</v>
      </c>
      <c r="J69" s="4">
        <v>1130103</v>
      </c>
      <c r="K69" s="4">
        <v>634</v>
      </c>
      <c r="L69" s="4" t="s">
        <v>279</v>
      </c>
      <c r="M69" s="4" t="s">
        <v>314</v>
      </c>
      <c r="N69" s="4" t="s">
        <v>76</v>
      </c>
      <c r="O69" s="13">
        <f aca="true" t="shared" si="3" ref="O69:O79">G69</f>
        <v>1351</v>
      </c>
    </row>
    <row r="70" spans="1:15" s="4" customFormat="1" ht="15" outlineLevel="2">
      <c r="A70" s="4">
        <v>11</v>
      </c>
      <c r="B70" s="4">
        <v>62646</v>
      </c>
      <c r="C70" s="4" t="s">
        <v>279</v>
      </c>
      <c r="D70" s="4" t="s">
        <v>33</v>
      </c>
      <c r="E70" s="4">
        <v>3831.89</v>
      </c>
      <c r="F70" s="4">
        <v>0.97</v>
      </c>
      <c r="G70" s="13">
        <v>3717</v>
      </c>
      <c r="H70" s="4">
        <v>11</v>
      </c>
      <c r="I70" s="4">
        <v>10116</v>
      </c>
      <c r="J70" s="4">
        <v>1130103</v>
      </c>
      <c r="K70" s="4">
        <v>634</v>
      </c>
      <c r="L70" s="4" t="s">
        <v>279</v>
      </c>
      <c r="M70" s="4" t="s">
        <v>314</v>
      </c>
      <c r="N70" s="4" t="s">
        <v>76</v>
      </c>
      <c r="O70" s="13">
        <f t="shared" si="3"/>
        <v>3717</v>
      </c>
    </row>
    <row r="71" spans="1:15" s="4" customFormat="1" ht="15" outlineLevel="2">
      <c r="A71" s="4">
        <v>11</v>
      </c>
      <c r="B71" s="4">
        <v>62653</v>
      </c>
      <c r="C71" s="4" t="s">
        <v>279</v>
      </c>
      <c r="D71" s="4" t="s">
        <v>80</v>
      </c>
      <c r="E71" s="4">
        <v>2832.37</v>
      </c>
      <c r="F71" s="4">
        <v>1.21</v>
      </c>
      <c r="G71" s="13">
        <v>3427</v>
      </c>
      <c r="H71" s="4">
        <v>11</v>
      </c>
      <c r="I71" s="4">
        <v>10116</v>
      </c>
      <c r="J71" s="4">
        <v>1130103</v>
      </c>
      <c r="K71" s="4">
        <v>634</v>
      </c>
      <c r="L71" s="4" t="s">
        <v>279</v>
      </c>
      <c r="M71" s="4" t="s">
        <v>314</v>
      </c>
      <c r="N71" s="4" t="s">
        <v>76</v>
      </c>
      <c r="O71" s="13">
        <f t="shared" si="3"/>
        <v>3427</v>
      </c>
    </row>
    <row r="72" spans="1:15" s="4" customFormat="1" ht="15" outlineLevel="2">
      <c r="A72" s="4">
        <v>11</v>
      </c>
      <c r="B72" s="4">
        <v>62661</v>
      </c>
      <c r="C72" s="4" t="s">
        <v>279</v>
      </c>
      <c r="D72" s="4" t="s">
        <v>81</v>
      </c>
      <c r="E72" s="4">
        <v>2111.3</v>
      </c>
      <c r="F72" s="4">
        <v>29.03</v>
      </c>
      <c r="G72" s="13">
        <v>61291</v>
      </c>
      <c r="H72" s="4">
        <v>11</v>
      </c>
      <c r="I72" s="4">
        <v>10116</v>
      </c>
      <c r="J72" s="4">
        <v>1130103</v>
      </c>
      <c r="K72" s="4">
        <v>634</v>
      </c>
      <c r="L72" s="4" t="s">
        <v>279</v>
      </c>
      <c r="M72" s="4" t="s">
        <v>314</v>
      </c>
      <c r="N72" s="4" t="s">
        <v>76</v>
      </c>
      <c r="O72" s="13">
        <f t="shared" si="3"/>
        <v>61291</v>
      </c>
    </row>
    <row r="73" spans="1:15" s="4" customFormat="1" ht="15" outlineLevel="2">
      <c r="A73" s="4">
        <v>11</v>
      </c>
      <c r="B73" s="4">
        <v>75481</v>
      </c>
      <c r="C73" s="4" t="s">
        <v>279</v>
      </c>
      <c r="D73" s="4" t="s">
        <v>34</v>
      </c>
      <c r="E73" s="4">
        <v>1902.91</v>
      </c>
      <c r="F73" s="4">
        <v>56.87</v>
      </c>
      <c r="G73" s="13">
        <v>108218</v>
      </c>
      <c r="H73" s="4">
        <v>11</v>
      </c>
      <c r="I73" s="4">
        <v>10116</v>
      </c>
      <c r="J73" s="4">
        <v>1130103</v>
      </c>
      <c r="K73" s="4">
        <v>634</v>
      </c>
      <c r="L73" s="4" t="s">
        <v>279</v>
      </c>
      <c r="M73" s="4" t="s">
        <v>314</v>
      </c>
      <c r="N73" s="4" t="s">
        <v>76</v>
      </c>
      <c r="O73" s="13">
        <f t="shared" si="3"/>
        <v>108218</v>
      </c>
    </row>
    <row r="74" spans="1:15" s="4" customFormat="1" ht="15" outlineLevel="2">
      <c r="A74" s="4">
        <v>11</v>
      </c>
      <c r="B74" s="4">
        <v>76562</v>
      </c>
      <c r="C74" s="4" t="s">
        <v>279</v>
      </c>
      <c r="D74" s="4" t="s">
        <v>263</v>
      </c>
      <c r="E74" s="4">
        <v>1336.93</v>
      </c>
      <c r="F74" s="4">
        <v>2.02</v>
      </c>
      <c r="G74" s="13">
        <v>2701</v>
      </c>
      <c r="H74" s="4">
        <v>11</v>
      </c>
      <c r="I74" s="4">
        <v>10116</v>
      </c>
      <c r="J74" s="4">
        <v>1130103</v>
      </c>
      <c r="K74" s="4">
        <v>634</v>
      </c>
      <c r="L74" s="4" t="s">
        <v>279</v>
      </c>
      <c r="M74" s="4" t="s">
        <v>314</v>
      </c>
      <c r="N74" s="4" t="s">
        <v>76</v>
      </c>
      <c r="O74" s="13">
        <f t="shared" si="3"/>
        <v>2701</v>
      </c>
    </row>
    <row r="75" spans="1:15" s="4" customFormat="1" ht="15" outlineLevel="2">
      <c r="A75" s="4">
        <v>52</v>
      </c>
      <c r="B75" s="4">
        <v>71506</v>
      </c>
      <c r="C75" s="4" t="s">
        <v>281</v>
      </c>
      <c r="D75" s="4" t="s">
        <v>38</v>
      </c>
      <c r="E75" s="4">
        <v>1901.44</v>
      </c>
      <c r="F75" s="4">
        <v>3</v>
      </c>
      <c r="G75" s="13">
        <v>5704</v>
      </c>
      <c r="H75" s="4">
        <v>11</v>
      </c>
      <c r="I75" s="4">
        <v>10116</v>
      </c>
      <c r="J75" s="4">
        <v>1130103</v>
      </c>
      <c r="K75" s="4">
        <v>634</v>
      </c>
      <c r="L75" s="4" t="s">
        <v>279</v>
      </c>
      <c r="M75" s="4" t="s">
        <v>314</v>
      </c>
      <c r="N75" s="4" t="s">
        <v>76</v>
      </c>
      <c r="O75" s="13">
        <f t="shared" si="3"/>
        <v>5704</v>
      </c>
    </row>
    <row r="76" spans="1:15" s="4" customFormat="1" ht="15" outlineLevel="2">
      <c r="A76" s="4">
        <v>52</v>
      </c>
      <c r="B76" s="4">
        <v>71530</v>
      </c>
      <c r="C76" s="4" t="s">
        <v>281</v>
      </c>
      <c r="D76" s="4" t="s">
        <v>82</v>
      </c>
      <c r="E76" s="4">
        <v>1633.03</v>
      </c>
      <c r="F76" s="4">
        <v>2.81</v>
      </c>
      <c r="G76" s="13">
        <v>4589</v>
      </c>
      <c r="H76" s="4">
        <v>11</v>
      </c>
      <c r="I76" s="4">
        <v>10116</v>
      </c>
      <c r="J76" s="4">
        <v>1130103</v>
      </c>
      <c r="K76" s="4">
        <v>634</v>
      </c>
      <c r="L76" s="4" t="s">
        <v>279</v>
      </c>
      <c r="M76" s="4" t="s">
        <v>314</v>
      </c>
      <c r="N76" s="4" t="s">
        <v>76</v>
      </c>
      <c r="O76" s="13">
        <f t="shared" si="3"/>
        <v>4589</v>
      </c>
    </row>
    <row r="77" spans="1:15" s="4" customFormat="1" ht="15" outlineLevel="2">
      <c r="A77" s="4">
        <v>52</v>
      </c>
      <c r="B77" s="4">
        <v>71571</v>
      </c>
      <c r="C77" s="4" t="s">
        <v>281</v>
      </c>
      <c r="D77" s="4" t="s">
        <v>39</v>
      </c>
      <c r="E77" s="4">
        <v>1757.09</v>
      </c>
      <c r="F77" s="4">
        <v>1</v>
      </c>
      <c r="G77" s="13">
        <v>1757</v>
      </c>
      <c r="H77" s="4">
        <v>11</v>
      </c>
      <c r="I77" s="4">
        <v>10116</v>
      </c>
      <c r="J77" s="4">
        <v>1130103</v>
      </c>
      <c r="K77" s="4">
        <v>634</v>
      </c>
      <c r="L77" s="4" t="s">
        <v>279</v>
      </c>
      <c r="M77" s="4" t="s">
        <v>314</v>
      </c>
      <c r="N77" s="4" t="s">
        <v>76</v>
      </c>
      <c r="O77" s="13">
        <f t="shared" si="3"/>
        <v>1757</v>
      </c>
    </row>
    <row r="78" spans="1:15" s="4" customFormat="1" ht="15" outlineLevel="2">
      <c r="A78" s="4">
        <v>52</v>
      </c>
      <c r="B78" s="4">
        <v>71621</v>
      </c>
      <c r="C78" s="4" t="s">
        <v>281</v>
      </c>
      <c r="D78" s="4" t="s">
        <v>40</v>
      </c>
      <c r="E78" s="4">
        <v>1345.56</v>
      </c>
      <c r="F78" s="4">
        <v>0.66</v>
      </c>
      <c r="G78" s="13">
        <v>888</v>
      </c>
      <c r="H78" s="4">
        <v>11</v>
      </c>
      <c r="I78" s="4">
        <v>10116</v>
      </c>
      <c r="J78" s="4">
        <v>1130103</v>
      </c>
      <c r="K78" s="4">
        <v>634</v>
      </c>
      <c r="L78" s="4" t="s">
        <v>279</v>
      </c>
      <c r="M78" s="4" t="s">
        <v>314</v>
      </c>
      <c r="N78" s="4" t="s">
        <v>76</v>
      </c>
      <c r="O78" s="13">
        <f t="shared" si="3"/>
        <v>888</v>
      </c>
    </row>
    <row r="79" spans="1:15" s="4" customFormat="1" ht="15" outlineLevel="2">
      <c r="A79" s="4">
        <v>52</v>
      </c>
      <c r="B79" s="4">
        <v>71639</v>
      </c>
      <c r="C79" s="4" t="s">
        <v>281</v>
      </c>
      <c r="D79" s="4" t="s">
        <v>41</v>
      </c>
      <c r="E79" s="4">
        <v>3409.88</v>
      </c>
      <c r="F79" s="4">
        <v>3.96</v>
      </c>
      <c r="G79" s="13">
        <v>13503</v>
      </c>
      <c r="H79" s="4">
        <v>11</v>
      </c>
      <c r="I79" s="4">
        <v>10116</v>
      </c>
      <c r="J79" s="4">
        <v>1130103</v>
      </c>
      <c r="K79" s="4">
        <v>634</v>
      </c>
      <c r="L79" s="4" t="s">
        <v>279</v>
      </c>
      <c r="M79" s="4" t="s">
        <v>314</v>
      </c>
      <c r="N79" s="4" t="s">
        <v>76</v>
      </c>
      <c r="O79" s="13">
        <f t="shared" si="3"/>
        <v>13503</v>
      </c>
    </row>
    <row r="80" spans="7:15" s="4" customFormat="1" ht="15.75" outlineLevel="1">
      <c r="G80" s="13"/>
      <c r="J80" s="16" t="s">
        <v>83</v>
      </c>
      <c r="O80" s="15">
        <f>SUBTOTAL(9,O69:O79)</f>
        <v>207146</v>
      </c>
    </row>
    <row r="81" spans="1:15" s="4" customFormat="1" ht="15" outlineLevel="2">
      <c r="A81" s="4">
        <v>15</v>
      </c>
      <c r="B81" s="4">
        <v>63313</v>
      </c>
      <c r="C81" s="4" t="s">
        <v>291</v>
      </c>
      <c r="D81" s="4" t="s">
        <v>84</v>
      </c>
      <c r="E81" s="4">
        <v>896.43</v>
      </c>
      <c r="F81" s="4">
        <v>4.1</v>
      </c>
      <c r="G81" s="13">
        <v>3675</v>
      </c>
      <c r="H81" s="4">
        <v>15</v>
      </c>
      <c r="I81" s="4">
        <v>10157</v>
      </c>
      <c r="J81" s="4">
        <v>1530492</v>
      </c>
      <c r="K81" s="4">
        <v>332</v>
      </c>
      <c r="L81" s="4" t="s">
        <v>291</v>
      </c>
      <c r="M81" s="4" t="s">
        <v>315</v>
      </c>
      <c r="N81" s="4" t="s">
        <v>232</v>
      </c>
      <c r="O81" s="13">
        <f aca="true" t="shared" si="4" ref="O81:O122">G81</f>
        <v>3675</v>
      </c>
    </row>
    <row r="82" spans="1:15" s="4" customFormat="1" ht="15" outlineLevel="2">
      <c r="A82" s="4">
        <v>15</v>
      </c>
      <c r="B82" s="4">
        <v>63321</v>
      </c>
      <c r="C82" s="4" t="s">
        <v>291</v>
      </c>
      <c r="D82" s="4" t="s">
        <v>86</v>
      </c>
      <c r="E82" s="4">
        <v>523.19</v>
      </c>
      <c r="F82" s="4">
        <v>155.61</v>
      </c>
      <c r="G82" s="13">
        <v>81414</v>
      </c>
      <c r="H82" s="4">
        <v>15</v>
      </c>
      <c r="I82" s="4">
        <v>10157</v>
      </c>
      <c r="J82" s="4">
        <v>1530492</v>
      </c>
      <c r="K82" s="4">
        <v>332</v>
      </c>
      <c r="L82" s="4" t="s">
        <v>291</v>
      </c>
      <c r="M82" s="4" t="s">
        <v>315</v>
      </c>
      <c r="N82" s="4" t="s">
        <v>232</v>
      </c>
      <c r="O82" s="13">
        <f t="shared" si="4"/>
        <v>81414</v>
      </c>
    </row>
    <row r="83" spans="1:15" s="4" customFormat="1" ht="15" outlineLevel="2">
      <c r="A83" s="4">
        <v>15</v>
      </c>
      <c r="B83" s="4">
        <v>63339</v>
      </c>
      <c r="C83" s="4" t="s">
        <v>291</v>
      </c>
      <c r="D83" s="4" t="s">
        <v>87</v>
      </c>
      <c r="E83" s="4">
        <v>1709.11</v>
      </c>
      <c r="F83" s="4">
        <v>18.27</v>
      </c>
      <c r="G83" s="13">
        <v>31225</v>
      </c>
      <c r="H83" s="4">
        <v>15</v>
      </c>
      <c r="I83" s="4">
        <v>10157</v>
      </c>
      <c r="J83" s="4">
        <v>1530492</v>
      </c>
      <c r="K83" s="4">
        <v>332</v>
      </c>
      <c r="L83" s="4" t="s">
        <v>291</v>
      </c>
      <c r="M83" s="4" t="s">
        <v>315</v>
      </c>
      <c r="N83" s="4" t="s">
        <v>232</v>
      </c>
      <c r="O83" s="13">
        <f t="shared" si="4"/>
        <v>31225</v>
      </c>
    </row>
    <row r="84" spans="1:15" s="4" customFormat="1" ht="15" outlineLevel="2">
      <c r="A84" s="4">
        <v>15</v>
      </c>
      <c r="B84" s="4">
        <v>63362</v>
      </c>
      <c r="C84" s="4" t="s">
        <v>291</v>
      </c>
      <c r="D84" s="4" t="s">
        <v>89</v>
      </c>
      <c r="E84" s="4">
        <v>652.5</v>
      </c>
      <c r="F84" s="4">
        <v>92.19</v>
      </c>
      <c r="G84" s="13">
        <v>60154</v>
      </c>
      <c r="H84" s="4">
        <v>15</v>
      </c>
      <c r="I84" s="4">
        <v>10157</v>
      </c>
      <c r="J84" s="4">
        <v>1530492</v>
      </c>
      <c r="K84" s="4">
        <v>332</v>
      </c>
      <c r="L84" s="4" t="s">
        <v>291</v>
      </c>
      <c r="M84" s="4" t="s">
        <v>315</v>
      </c>
      <c r="N84" s="4" t="s">
        <v>232</v>
      </c>
      <c r="O84" s="13">
        <f t="shared" si="4"/>
        <v>60154</v>
      </c>
    </row>
    <row r="85" spans="1:15" s="4" customFormat="1" ht="15" outlineLevel="2">
      <c r="A85" s="4">
        <v>15</v>
      </c>
      <c r="B85" s="4">
        <v>63370</v>
      </c>
      <c r="C85" s="4" t="s">
        <v>291</v>
      </c>
      <c r="D85" s="4" t="s">
        <v>90</v>
      </c>
      <c r="E85" s="4">
        <v>4679.08</v>
      </c>
      <c r="F85" s="4">
        <v>5</v>
      </c>
      <c r="G85" s="13">
        <v>23395</v>
      </c>
      <c r="H85" s="4">
        <v>15</v>
      </c>
      <c r="I85" s="4">
        <v>10157</v>
      </c>
      <c r="J85" s="4">
        <v>1530492</v>
      </c>
      <c r="K85" s="4">
        <v>332</v>
      </c>
      <c r="L85" s="4" t="s">
        <v>291</v>
      </c>
      <c r="M85" s="4" t="s">
        <v>315</v>
      </c>
      <c r="N85" s="4" t="s">
        <v>232</v>
      </c>
      <c r="O85" s="13">
        <f t="shared" si="4"/>
        <v>23395</v>
      </c>
    </row>
    <row r="86" spans="1:15" s="4" customFormat="1" ht="15" outlineLevel="2">
      <c r="A86" s="4">
        <v>15</v>
      </c>
      <c r="B86" s="4">
        <v>63388</v>
      </c>
      <c r="C86" s="4" t="s">
        <v>291</v>
      </c>
      <c r="D86" s="4" t="s">
        <v>91</v>
      </c>
      <c r="E86" s="4">
        <v>2289.84</v>
      </c>
      <c r="F86" s="4">
        <v>2</v>
      </c>
      <c r="G86" s="13">
        <v>4580</v>
      </c>
      <c r="H86" s="4">
        <v>15</v>
      </c>
      <c r="I86" s="4">
        <v>10157</v>
      </c>
      <c r="J86" s="4">
        <v>1530492</v>
      </c>
      <c r="K86" s="4">
        <v>332</v>
      </c>
      <c r="L86" s="4" t="s">
        <v>291</v>
      </c>
      <c r="M86" s="4" t="s">
        <v>315</v>
      </c>
      <c r="N86" s="4" t="s">
        <v>232</v>
      </c>
      <c r="O86" s="13">
        <f t="shared" si="4"/>
        <v>4580</v>
      </c>
    </row>
    <row r="87" spans="1:15" s="4" customFormat="1" ht="15" outlineLevel="2">
      <c r="A87" s="4">
        <v>15</v>
      </c>
      <c r="B87" s="4">
        <v>63404</v>
      </c>
      <c r="C87" s="4" t="s">
        <v>291</v>
      </c>
      <c r="D87" s="4" t="s">
        <v>92</v>
      </c>
      <c r="E87" s="4">
        <v>236.65</v>
      </c>
      <c r="F87" s="4">
        <v>0.09</v>
      </c>
      <c r="G87" s="13">
        <v>21</v>
      </c>
      <c r="H87" s="4">
        <v>15</v>
      </c>
      <c r="I87" s="4">
        <v>10157</v>
      </c>
      <c r="J87" s="4">
        <v>1530492</v>
      </c>
      <c r="K87" s="4">
        <v>332</v>
      </c>
      <c r="L87" s="4" t="s">
        <v>291</v>
      </c>
      <c r="M87" s="4" t="s">
        <v>315</v>
      </c>
      <c r="N87" s="4" t="s">
        <v>232</v>
      </c>
      <c r="O87" s="13">
        <f t="shared" si="4"/>
        <v>21</v>
      </c>
    </row>
    <row r="88" spans="1:15" s="4" customFormat="1" ht="15" outlineLevel="2">
      <c r="A88" s="4">
        <v>15</v>
      </c>
      <c r="B88" s="4">
        <v>63412</v>
      </c>
      <c r="C88" s="4" t="s">
        <v>291</v>
      </c>
      <c r="D88" s="4" t="s">
        <v>233</v>
      </c>
      <c r="E88" s="4">
        <v>759.11</v>
      </c>
      <c r="F88" s="4">
        <v>1.87</v>
      </c>
      <c r="G88" s="13">
        <v>1420</v>
      </c>
      <c r="H88" s="4">
        <v>15</v>
      </c>
      <c r="I88" s="4">
        <v>10157</v>
      </c>
      <c r="J88" s="4">
        <v>1530492</v>
      </c>
      <c r="K88" s="4">
        <v>332</v>
      </c>
      <c r="L88" s="4" t="s">
        <v>291</v>
      </c>
      <c r="M88" s="4" t="s">
        <v>315</v>
      </c>
      <c r="N88" s="4" t="s">
        <v>232</v>
      </c>
      <c r="O88" s="13">
        <f t="shared" si="4"/>
        <v>1420</v>
      </c>
    </row>
    <row r="89" spans="1:15" s="4" customFormat="1" ht="15" outlineLevel="2">
      <c r="A89" s="4">
        <v>15</v>
      </c>
      <c r="B89" s="4">
        <v>63438</v>
      </c>
      <c r="C89" s="4" t="s">
        <v>291</v>
      </c>
      <c r="D89" s="4" t="s">
        <v>93</v>
      </c>
      <c r="E89" s="4">
        <v>744.33</v>
      </c>
      <c r="F89" s="4">
        <v>3.9</v>
      </c>
      <c r="G89" s="13">
        <v>2903</v>
      </c>
      <c r="H89" s="4">
        <v>15</v>
      </c>
      <c r="I89" s="4">
        <v>10157</v>
      </c>
      <c r="J89" s="4">
        <v>1530492</v>
      </c>
      <c r="K89" s="4">
        <v>332</v>
      </c>
      <c r="L89" s="4" t="s">
        <v>291</v>
      </c>
      <c r="M89" s="4" t="s">
        <v>315</v>
      </c>
      <c r="N89" s="4" t="s">
        <v>232</v>
      </c>
      <c r="O89" s="13">
        <f t="shared" si="4"/>
        <v>2903</v>
      </c>
    </row>
    <row r="90" spans="1:15" s="4" customFormat="1" ht="15" outlineLevel="2">
      <c r="A90" s="4">
        <v>15</v>
      </c>
      <c r="B90" s="4">
        <v>63461</v>
      </c>
      <c r="C90" s="4" t="s">
        <v>291</v>
      </c>
      <c r="D90" s="4" t="s">
        <v>94</v>
      </c>
      <c r="E90" s="4">
        <v>519.64</v>
      </c>
      <c r="F90" s="4">
        <v>8.59</v>
      </c>
      <c r="G90" s="13">
        <v>4464</v>
      </c>
      <c r="H90" s="4">
        <v>15</v>
      </c>
      <c r="I90" s="4">
        <v>10157</v>
      </c>
      <c r="J90" s="4">
        <v>1530492</v>
      </c>
      <c r="K90" s="4">
        <v>332</v>
      </c>
      <c r="L90" s="4" t="s">
        <v>291</v>
      </c>
      <c r="M90" s="4" t="s">
        <v>315</v>
      </c>
      <c r="N90" s="4" t="s">
        <v>232</v>
      </c>
      <c r="O90" s="13">
        <f t="shared" si="4"/>
        <v>4464</v>
      </c>
    </row>
    <row r="91" spans="1:15" s="4" customFormat="1" ht="15" outlineLevel="2">
      <c r="A91" s="4">
        <v>15</v>
      </c>
      <c r="B91" s="4">
        <v>63479</v>
      </c>
      <c r="C91" s="4" t="s">
        <v>291</v>
      </c>
      <c r="D91" s="4" t="s">
        <v>95</v>
      </c>
      <c r="E91" s="4">
        <v>1049.3</v>
      </c>
      <c r="F91" s="4">
        <v>16.4</v>
      </c>
      <c r="G91" s="13">
        <v>17209</v>
      </c>
      <c r="H91" s="4">
        <v>15</v>
      </c>
      <c r="I91" s="4">
        <v>10157</v>
      </c>
      <c r="J91" s="4">
        <v>1530492</v>
      </c>
      <c r="K91" s="4">
        <v>332</v>
      </c>
      <c r="L91" s="4" t="s">
        <v>291</v>
      </c>
      <c r="M91" s="4" t="s">
        <v>315</v>
      </c>
      <c r="N91" s="4" t="s">
        <v>232</v>
      </c>
      <c r="O91" s="13">
        <f t="shared" si="4"/>
        <v>17209</v>
      </c>
    </row>
    <row r="92" spans="1:15" s="4" customFormat="1" ht="15" outlineLevel="2">
      <c r="A92" s="4">
        <v>15</v>
      </c>
      <c r="B92" s="4">
        <v>63487</v>
      </c>
      <c r="C92" s="4" t="s">
        <v>291</v>
      </c>
      <c r="D92" s="4" t="s">
        <v>96</v>
      </c>
      <c r="E92" s="4">
        <v>6815.84</v>
      </c>
      <c r="F92" s="4">
        <v>1.53</v>
      </c>
      <c r="G92" s="13">
        <v>7979</v>
      </c>
      <c r="H92" s="4">
        <v>15</v>
      </c>
      <c r="I92" s="4">
        <v>10157</v>
      </c>
      <c r="J92" s="4">
        <v>1530492</v>
      </c>
      <c r="K92" s="4">
        <v>332</v>
      </c>
      <c r="L92" s="4" t="s">
        <v>291</v>
      </c>
      <c r="M92" s="4" t="s">
        <v>315</v>
      </c>
      <c r="N92" s="4" t="s">
        <v>232</v>
      </c>
      <c r="O92" s="13">
        <f t="shared" si="4"/>
        <v>7979</v>
      </c>
    </row>
    <row r="93" spans="1:15" s="4" customFormat="1" ht="15" outlineLevel="2">
      <c r="A93" s="4">
        <v>15</v>
      </c>
      <c r="B93" s="4">
        <v>63503</v>
      </c>
      <c r="C93" s="4" t="s">
        <v>291</v>
      </c>
      <c r="D93" s="4" t="s">
        <v>97</v>
      </c>
      <c r="E93" s="4">
        <v>352.85</v>
      </c>
      <c r="F93" s="4">
        <v>20.78</v>
      </c>
      <c r="G93" s="13">
        <v>7332</v>
      </c>
      <c r="H93" s="4">
        <v>15</v>
      </c>
      <c r="I93" s="4">
        <v>10157</v>
      </c>
      <c r="J93" s="4">
        <v>1530492</v>
      </c>
      <c r="K93" s="4">
        <v>332</v>
      </c>
      <c r="L93" s="4" t="s">
        <v>291</v>
      </c>
      <c r="M93" s="4" t="s">
        <v>315</v>
      </c>
      <c r="N93" s="4" t="s">
        <v>232</v>
      </c>
      <c r="O93" s="13">
        <f t="shared" si="4"/>
        <v>7332</v>
      </c>
    </row>
    <row r="94" spans="1:15" s="4" customFormat="1" ht="15" outlineLevel="2">
      <c r="A94" s="4">
        <v>15</v>
      </c>
      <c r="B94" s="4">
        <v>63529</v>
      </c>
      <c r="C94" s="4" t="s">
        <v>291</v>
      </c>
      <c r="D94" s="4" t="s">
        <v>98</v>
      </c>
      <c r="E94" s="4">
        <v>2427.61</v>
      </c>
      <c r="F94" s="4">
        <v>137.98</v>
      </c>
      <c r="G94" s="13">
        <v>334962</v>
      </c>
      <c r="H94" s="4">
        <v>15</v>
      </c>
      <c r="I94" s="4">
        <v>10157</v>
      </c>
      <c r="J94" s="4">
        <v>1530492</v>
      </c>
      <c r="K94" s="4">
        <v>332</v>
      </c>
      <c r="L94" s="4" t="s">
        <v>291</v>
      </c>
      <c r="M94" s="4" t="s">
        <v>315</v>
      </c>
      <c r="N94" s="4" t="s">
        <v>232</v>
      </c>
      <c r="O94" s="13">
        <f t="shared" si="4"/>
        <v>334962</v>
      </c>
    </row>
    <row r="95" spans="1:15" s="4" customFormat="1" ht="15" outlineLevel="2">
      <c r="A95" s="4">
        <v>15</v>
      </c>
      <c r="B95" s="4">
        <v>63545</v>
      </c>
      <c r="C95" s="4" t="s">
        <v>291</v>
      </c>
      <c r="D95" s="4" t="s">
        <v>99</v>
      </c>
      <c r="E95" s="4">
        <v>1826.89</v>
      </c>
      <c r="F95" s="4">
        <v>19.95</v>
      </c>
      <c r="G95" s="13">
        <v>36446</v>
      </c>
      <c r="H95" s="4">
        <v>15</v>
      </c>
      <c r="I95" s="4">
        <v>10157</v>
      </c>
      <c r="J95" s="4">
        <v>1530492</v>
      </c>
      <c r="K95" s="4">
        <v>332</v>
      </c>
      <c r="L95" s="4" t="s">
        <v>291</v>
      </c>
      <c r="M95" s="4" t="s">
        <v>315</v>
      </c>
      <c r="N95" s="4" t="s">
        <v>232</v>
      </c>
      <c r="O95" s="13">
        <f t="shared" si="4"/>
        <v>36446</v>
      </c>
    </row>
    <row r="96" spans="1:15" s="4" customFormat="1" ht="15" outlineLevel="2">
      <c r="A96" s="4">
        <v>15</v>
      </c>
      <c r="B96" s="4">
        <v>63552</v>
      </c>
      <c r="C96" s="4" t="s">
        <v>291</v>
      </c>
      <c r="D96" s="4" t="s">
        <v>100</v>
      </c>
      <c r="E96" s="4">
        <v>829.98</v>
      </c>
      <c r="F96" s="4">
        <v>4.88</v>
      </c>
      <c r="G96" s="13">
        <v>4050</v>
      </c>
      <c r="H96" s="4">
        <v>15</v>
      </c>
      <c r="I96" s="4">
        <v>10157</v>
      </c>
      <c r="J96" s="4">
        <v>1530492</v>
      </c>
      <c r="K96" s="4">
        <v>332</v>
      </c>
      <c r="L96" s="4" t="s">
        <v>291</v>
      </c>
      <c r="M96" s="4" t="s">
        <v>315</v>
      </c>
      <c r="N96" s="4" t="s">
        <v>232</v>
      </c>
      <c r="O96" s="13">
        <f t="shared" si="4"/>
        <v>4050</v>
      </c>
    </row>
    <row r="97" spans="1:15" s="4" customFormat="1" ht="15" outlineLevel="2">
      <c r="A97" s="4">
        <v>15</v>
      </c>
      <c r="B97" s="4">
        <v>63560</v>
      </c>
      <c r="C97" s="4" t="s">
        <v>291</v>
      </c>
      <c r="D97" s="4" t="s">
        <v>101</v>
      </c>
      <c r="E97" s="4">
        <v>289.72</v>
      </c>
      <c r="F97" s="4">
        <v>4.13</v>
      </c>
      <c r="G97" s="13">
        <v>1197</v>
      </c>
      <c r="H97" s="4">
        <v>15</v>
      </c>
      <c r="I97" s="4">
        <v>10157</v>
      </c>
      <c r="J97" s="4">
        <v>1530492</v>
      </c>
      <c r="K97" s="4">
        <v>332</v>
      </c>
      <c r="L97" s="4" t="s">
        <v>291</v>
      </c>
      <c r="M97" s="4" t="s">
        <v>315</v>
      </c>
      <c r="N97" s="4" t="s">
        <v>232</v>
      </c>
      <c r="O97" s="13">
        <f t="shared" si="4"/>
        <v>1197</v>
      </c>
    </row>
    <row r="98" spans="1:15" s="4" customFormat="1" ht="15" outlineLevel="2">
      <c r="A98" s="4">
        <v>15</v>
      </c>
      <c r="B98" s="4">
        <v>63578</v>
      </c>
      <c r="C98" s="4" t="s">
        <v>291</v>
      </c>
      <c r="D98" s="4" t="s">
        <v>102</v>
      </c>
      <c r="E98" s="4">
        <v>640.82</v>
      </c>
      <c r="F98" s="4">
        <v>5.8</v>
      </c>
      <c r="G98" s="13">
        <v>3717</v>
      </c>
      <c r="H98" s="4">
        <v>15</v>
      </c>
      <c r="I98" s="4">
        <v>10157</v>
      </c>
      <c r="J98" s="4">
        <v>1530492</v>
      </c>
      <c r="K98" s="4">
        <v>332</v>
      </c>
      <c r="L98" s="4" t="s">
        <v>291</v>
      </c>
      <c r="M98" s="4" t="s">
        <v>315</v>
      </c>
      <c r="N98" s="4" t="s">
        <v>232</v>
      </c>
      <c r="O98" s="13">
        <f t="shared" si="4"/>
        <v>3717</v>
      </c>
    </row>
    <row r="99" spans="1:15" s="4" customFormat="1" ht="15" outlineLevel="2">
      <c r="A99" s="4">
        <v>15</v>
      </c>
      <c r="B99" s="4">
        <v>63586</v>
      </c>
      <c r="C99" s="4" t="s">
        <v>291</v>
      </c>
      <c r="D99" s="4" t="s">
        <v>103</v>
      </c>
      <c r="E99" s="4">
        <v>6440.33</v>
      </c>
      <c r="F99" s="4">
        <v>9</v>
      </c>
      <c r="G99" s="13">
        <v>46290</v>
      </c>
      <c r="H99" s="4">
        <v>15</v>
      </c>
      <c r="I99" s="4">
        <v>10157</v>
      </c>
      <c r="J99" s="4">
        <v>1530492</v>
      </c>
      <c r="K99" s="4">
        <v>332</v>
      </c>
      <c r="L99" s="4" t="s">
        <v>291</v>
      </c>
      <c r="M99" s="4" t="s">
        <v>315</v>
      </c>
      <c r="N99" s="4" t="s">
        <v>232</v>
      </c>
      <c r="O99" s="13">
        <f t="shared" si="4"/>
        <v>46290</v>
      </c>
    </row>
    <row r="100" spans="1:15" s="4" customFormat="1" ht="15" outlineLevel="2">
      <c r="A100" s="4">
        <v>15</v>
      </c>
      <c r="B100" s="4">
        <v>63677</v>
      </c>
      <c r="C100" s="4" t="s">
        <v>291</v>
      </c>
      <c r="D100" s="4" t="s">
        <v>105</v>
      </c>
      <c r="E100" s="4">
        <v>696.72</v>
      </c>
      <c r="F100" s="4">
        <v>4.69</v>
      </c>
      <c r="G100" s="13">
        <v>3268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291</v>
      </c>
      <c r="M100" s="4" t="s">
        <v>315</v>
      </c>
      <c r="N100" s="4" t="s">
        <v>232</v>
      </c>
      <c r="O100" s="13">
        <f t="shared" si="4"/>
        <v>3268</v>
      </c>
    </row>
    <row r="101" spans="1:15" s="4" customFormat="1" ht="15" outlineLevel="2">
      <c r="A101" s="4">
        <v>15</v>
      </c>
      <c r="B101" s="4">
        <v>63693</v>
      </c>
      <c r="C101" s="4" t="s">
        <v>291</v>
      </c>
      <c r="D101" s="4" t="s">
        <v>107</v>
      </c>
      <c r="E101" s="4">
        <v>674.58</v>
      </c>
      <c r="F101" s="4">
        <v>33.8</v>
      </c>
      <c r="G101" s="13">
        <v>22801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291</v>
      </c>
      <c r="M101" s="4" t="s">
        <v>315</v>
      </c>
      <c r="N101" s="4" t="s">
        <v>232</v>
      </c>
      <c r="O101" s="13">
        <f t="shared" si="4"/>
        <v>22801</v>
      </c>
    </row>
    <row r="102" spans="1:15" s="4" customFormat="1" ht="15" outlineLevel="2">
      <c r="A102" s="4">
        <v>15</v>
      </c>
      <c r="B102" s="4">
        <v>63750</v>
      </c>
      <c r="C102" s="4" t="s">
        <v>291</v>
      </c>
      <c r="D102" s="4" t="s">
        <v>108</v>
      </c>
      <c r="E102" s="4">
        <v>968.64</v>
      </c>
      <c r="F102" s="4">
        <v>43.76</v>
      </c>
      <c r="G102" s="13">
        <v>42388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291</v>
      </c>
      <c r="M102" s="4" t="s">
        <v>315</v>
      </c>
      <c r="N102" s="4" t="s">
        <v>232</v>
      </c>
      <c r="O102" s="13">
        <f t="shared" si="4"/>
        <v>42388</v>
      </c>
    </row>
    <row r="103" spans="1:15" s="4" customFormat="1" ht="15" outlineLevel="2">
      <c r="A103" s="4">
        <v>15</v>
      </c>
      <c r="B103" s="4">
        <v>63776</v>
      </c>
      <c r="C103" s="4" t="s">
        <v>291</v>
      </c>
      <c r="D103" s="4" t="s">
        <v>234</v>
      </c>
      <c r="E103" s="4">
        <v>1353.64</v>
      </c>
      <c r="F103" s="4">
        <v>9.64</v>
      </c>
      <c r="G103" s="13">
        <v>13049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291</v>
      </c>
      <c r="M103" s="4" t="s">
        <v>315</v>
      </c>
      <c r="N103" s="4" t="s">
        <v>232</v>
      </c>
      <c r="O103" s="13">
        <f t="shared" si="4"/>
        <v>13049</v>
      </c>
    </row>
    <row r="104" spans="1:15" s="4" customFormat="1" ht="15" outlineLevel="2">
      <c r="A104" s="4">
        <v>15</v>
      </c>
      <c r="B104" s="4">
        <v>63784</v>
      </c>
      <c r="C104" s="4" t="s">
        <v>291</v>
      </c>
      <c r="D104" s="4" t="s">
        <v>235</v>
      </c>
      <c r="E104" s="4">
        <v>1109.52</v>
      </c>
      <c r="F104" s="4">
        <v>8.34</v>
      </c>
      <c r="G104" s="13">
        <v>9253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291</v>
      </c>
      <c r="M104" s="4" t="s">
        <v>315</v>
      </c>
      <c r="N104" s="4" t="s">
        <v>232</v>
      </c>
      <c r="O104" s="13">
        <f t="shared" si="4"/>
        <v>9253</v>
      </c>
    </row>
    <row r="105" spans="1:15" s="4" customFormat="1" ht="15" outlineLevel="2">
      <c r="A105" s="4">
        <v>15</v>
      </c>
      <c r="B105" s="4">
        <v>63792</v>
      </c>
      <c r="C105" s="4" t="s">
        <v>291</v>
      </c>
      <c r="D105" s="4" t="s">
        <v>110</v>
      </c>
      <c r="E105" s="4">
        <v>2168.45</v>
      </c>
      <c r="F105" s="4">
        <v>27.53</v>
      </c>
      <c r="G105" s="13">
        <v>59697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291</v>
      </c>
      <c r="M105" s="4" t="s">
        <v>315</v>
      </c>
      <c r="N105" s="4" t="s">
        <v>232</v>
      </c>
      <c r="O105" s="13">
        <f t="shared" si="4"/>
        <v>59697</v>
      </c>
    </row>
    <row r="106" spans="1:15" s="4" customFormat="1" ht="15" outlineLevel="2">
      <c r="A106" s="4">
        <v>15</v>
      </c>
      <c r="B106" s="4">
        <v>63800</v>
      </c>
      <c r="C106" s="4" t="s">
        <v>291</v>
      </c>
      <c r="D106" s="4" t="s">
        <v>111</v>
      </c>
      <c r="E106" s="4">
        <v>2067.51</v>
      </c>
      <c r="F106" s="4">
        <v>18.83</v>
      </c>
      <c r="G106" s="13">
        <v>38931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291</v>
      </c>
      <c r="M106" s="4" t="s">
        <v>315</v>
      </c>
      <c r="N106" s="4" t="s">
        <v>232</v>
      </c>
      <c r="O106" s="13">
        <f t="shared" si="4"/>
        <v>38931</v>
      </c>
    </row>
    <row r="107" spans="1:15" s="4" customFormat="1" ht="15" outlineLevel="2">
      <c r="A107" s="4">
        <v>15</v>
      </c>
      <c r="B107" s="4">
        <v>63826</v>
      </c>
      <c r="C107" s="4" t="s">
        <v>291</v>
      </c>
      <c r="D107" s="4" t="s">
        <v>113</v>
      </c>
      <c r="E107" s="4">
        <v>1350.57</v>
      </c>
      <c r="F107" s="4">
        <v>265.79</v>
      </c>
      <c r="G107" s="13">
        <v>358968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291</v>
      </c>
      <c r="M107" s="4" t="s">
        <v>315</v>
      </c>
      <c r="N107" s="4" t="s">
        <v>232</v>
      </c>
      <c r="O107" s="13">
        <f t="shared" si="4"/>
        <v>358968</v>
      </c>
    </row>
    <row r="108" spans="1:15" s="4" customFormat="1" ht="15" outlineLevel="2">
      <c r="A108" s="4">
        <v>15</v>
      </c>
      <c r="B108" s="4">
        <v>63834</v>
      </c>
      <c r="C108" s="4" t="s">
        <v>291</v>
      </c>
      <c r="D108" s="4" t="s">
        <v>114</v>
      </c>
      <c r="E108" s="4">
        <v>487.62</v>
      </c>
      <c r="F108" s="4">
        <v>2</v>
      </c>
      <c r="G108" s="13">
        <v>975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291</v>
      </c>
      <c r="M108" s="4" t="s">
        <v>315</v>
      </c>
      <c r="N108" s="4" t="s">
        <v>232</v>
      </c>
      <c r="O108" s="13">
        <f t="shared" si="4"/>
        <v>975</v>
      </c>
    </row>
    <row r="109" spans="1:15" s="4" customFormat="1" ht="15" outlineLevel="2">
      <c r="A109" s="4">
        <v>15</v>
      </c>
      <c r="B109" s="4">
        <v>63842</v>
      </c>
      <c r="C109" s="4" t="s">
        <v>291</v>
      </c>
      <c r="D109" s="4" t="s">
        <v>115</v>
      </c>
      <c r="E109" s="4">
        <v>456.55</v>
      </c>
      <c r="F109" s="4">
        <v>2.98</v>
      </c>
      <c r="G109" s="13">
        <v>1361</v>
      </c>
      <c r="H109" s="4">
        <v>15</v>
      </c>
      <c r="I109" s="4">
        <v>10157</v>
      </c>
      <c r="J109" s="4">
        <v>1530492</v>
      </c>
      <c r="K109" s="4">
        <v>332</v>
      </c>
      <c r="L109" s="4" t="s">
        <v>291</v>
      </c>
      <c r="M109" s="4" t="s">
        <v>315</v>
      </c>
      <c r="N109" s="4" t="s">
        <v>232</v>
      </c>
      <c r="O109" s="13">
        <f t="shared" si="4"/>
        <v>1361</v>
      </c>
    </row>
    <row r="110" spans="1:15" s="4" customFormat="1" ht="15" outlineLevel="2">
      <c r="A110" s="4">
        <v>15</v>
      </c>
      <c r="B110" s="4">
        <v>63859</v>
      </c>
      <c r="C110" s="4" t="s">
        <v>291</v>
      </c>
      <c r="D110" s="4" t="s">
        <v>116</v>
      </c>
      <c r="E110" s="4">
        <v>3771.02</v>
      </c>
      <c r="F110" s="4">
        <v>1</v>
      </c>
      <c r="G110" s="13">
        <v>3771</v>
      </c>
      <c r="H110" s="4">
        <v>15</v>
      </c>
      <c r="I110" s="4">
        <v>10157</v>
      </c>
      <c r="J110" s="4">
        <v>1530492</v>
      </c>
      <c r="K110" s="4">
        <v>332</v>
      </c>
      <c r="L110" s="4" t="s">
        <v>291</v>
      </c>
      <c r="M110" s="4" t="s">
        <v>315</v>
      </c>
      <c r="N110" s="4" t="s">
        <v>232</v>
      </c>
      <c r="O110" s="13">
        <f t="shared" si="4"/>
        <v>3771</v>
      </c>
    </row>
    <row r="111" spans="1:15" s="4" customFormat="1" ht="15" outlineLevel="2">
      <c r="A111" s="4">
        <v>15</v>
      </c>
      <c r="B111" s="4">
        <v>73544</v>
      </c>
      <c r="C111" s="4" t="s">
        <v>291</v>
      </c>
      <c r="D111" s="4" t="s">
        <v>117</v>
      </c>
      <c r="E111" s="4">
        <v>1691.31</v>
      </c>
      <c r="F111" s="4">
        <v>3.41</v>
      </c>
      <c r="G111" s="13">
        <v>5767</v>
      </c>
      <c r="H111" s="4">
        <v>15</v>
      </c>
      <c r="I111" s="4">
        <v>10157</v>
      </c>
      <c r="J111" s="4">
        <v>1530492</v>
      </c>
      <c r="K111" s="4">
        <v>332</v>
      </c>
      <c r="L111" s="4" t="s">
        <v>291</v>
      </c>
      <c r="M111" s="4" t="s">
        <v>315</v>
      </c>
      <c r="N111" s="4" t="s">
        <v>232</v>
      </c>
      <c r="O111" s="13">
        <f t="shared" si="4"/>
        <v>5767</v>
      </c>
    </row>
    <row r="112" spans="1:15" s="4" customFormat="1" ht="15" outlineLevel="2">
      <c r="A112" s="4">
        <v>15</v>
      </c>
      <c r="B112" s="4">
        <v>73742</v>
      </c>
      <c r="C112" s="4" t="s">
        <v>291</v>
      </c>
      <c r="D112" s="4" t="s">
        <v>118</v>
      </c>
      <c r="E112" s="4">
        <v>279.45</v>
      </c>
      <c r="F112" s="4">
        <v>1</v>
      </c>
      <c r="G112" s="13">
        <v>279</v>
      </c>
      <c r="H112" s="4">
        <v>15</v>
      </c>
      <c r="I112" s="4">
        <v>10157</v>
      </c>
      <c r="J112" s="4">
        <v>1530492</v>
      </c>
      <c r="K112" s="4">
        <v>332</v>
      </c>
      <c r="L112" s="4" t="s">
        <v>291</v>
      </c>
      <c r="M112" s="4" t="s">
        <v>315</v>
      </c>
      <c r="N112" s="4" t="s">
        <v>232</v>
      </c>
      <c r="O112" s="13">
        <f t="shared" si="4"/>
        <v>279</v>
      </c>
    </row>
    <row r="113" spans="1:15" s="4" customFormat="1" ht="15" outlineLevel="2">
      <c r="A113" s="4">
        <v>15</v>
      </c>
      <c r="B113" s="4">
        <v>73908</v>
      </c>
      <c r="C113" s="4" t="s">
        <v>291</v>
      </c>
      <c r="D113" s="4" t="s">
        <v>119</v>
      </c>
      <c r="E113" s="4">
        <v>531.29</v>
      </c>
      <c r="F113" s="4">
        <v>2.99</v>
      </c>
      <c r="G113" s="13">
        <v>1589</v>
      </c>
      <c r="H113" s="4">
        <v>15</v>
      </c>
      <c r="I113" s="4">
        <v>10157</v>
      </c>
      <c r="J113" s="4">
        <v>1530492</v>
      </c>
      <c r="K113" s="4">
        <v>332</v>
      </c>
      <c r="L113" s="4" t="s">
        <v>291</v>
      </c>
      <c r="M113" s="4" t="s">
        <v>315</v>
      </c>
      <c r="N113" s="4" t="s">
        <v>232</v>
      </c>
      <c r="O113" s="13">
        <f t="shared" si="4"/>
        <v>1589</v>
      </c>
    </row>
    <row r="114" spans="1:15" s="4" customFormat="1" ht="15" outlineLevel="2">
      <c r="A114" s="4">
        <v>15</v>
      </c>
      <c r="B114" s="4">
        <v>75168</v>
      </c>
      <c r="C114" s="4" t="s">
        <v>291</v>
      </c>
      <c r="D114" s="4" t="s">
        <v>120</v>
      </c>
      <c r="E114" s="4">
        <v>2681.43</v>
      </c>
      <c r="F114" s="4">
        <v>41.25</v>
      </c>
      <c r="G114" s="13">
        <v>110609</v>
      </c>
      <c r="H114" s="4">
        <v>15</v>
      </c>
      <c r="I114" s="4">
        <v>10157</v>
      </c>
      <c r="J114" s="4">
        <v>1530492</v>
      </c>
      <c r="K114" s="4">
        <v>332</v>
      </c>
      <c r="L114" s="4" t="s">
        <v>291</v>
      </c>
      <c r="M114" s="4" t="s">
        <v>315</v>
      </c>
      <c r="N114" s="4" t="s">
        <v>232</v>
      </c>
      <c r="O114" s="13">
        <f t="shared" si="4"/>
        <v>110609</v>
      </c>
    </row>
    <row r="115" spans="1:15" s="4" customFormat="1" ht="15" outlineLevel="2">
      <c r="A115" s="4">
        <v>19</v>
      </c>
      <c r="B115" s="4">
        <v>64261</v>
      </c>
      <c r="C115" s="4" t="s">
        <v>292</v>
      </c>
      <c r="D115" s="4" t="s">
        <v>264</v>
      </c>
      <c r="E115" s="4">
        <v>2423.1</v>
      </c>
      <c r="F115" s="4">
        <v>1.74</v>
      </c>
      <c r="G115" s="13">
        <v>4216</v>
      </c>
      <c r="H115" s="4">
        <v>15</v>
      </c>
      <c r="I115" s="4">
        <v>10157</v>
      </c>
      <c r="J115" s="4">
        <v>1530492</v>
      </c>
      <c r="K115" s="4">
        <v>332</v>
      </c>
      <c r="L115" s="4" t="s">
        <v>291</v>
      </c>
      <c r="M115" s="4" t="s">
        <v>315</v>
      </c>
      <c r="N115" s="4" t="s">
        <v>232</v>
      </c>
      <c r="O115" s="13">
        <f t="shared" si="4"/>
        <v>4216</v>
      </c>
    </row>
    <row r="116" spans="1:15" s="4" customFormat="1" ht="15" outlineLevel="2">
      <c r="A116" s="4">
        <v>19</v>
      </c>
      <c r="B116" s="4">
        <v>64667</v>
      </c>
      <c r="C116" s="4" t="s">
        <v>292</v>
      </c>
      <c r="D116" s="4" t="s">
        <v>122</v>
      </c>
      <c r="E116" s="4">
        <v>291.35</v>
      </c>
      <c r="F116" s="4">
        <v>1</v>
      </c>
      <c r="G116" s="13">
        <v>291</v>
      </c>
      <c r="H116" s="4">
        <v>15</v>
      </c>
      <c r="I116" s="4">
        <v>10157</v>
      </c>
      <c r="J116" s="4">
        <v>1530492</v>
      </c>
      <c r="K116" s="4">
        <v>332</v>
      </c>
      <c r="L116" s="4" t="s">
        <v>291</v>
      </c>
      <c r="M116" s="4" t="s">
        <v>315</v>
      </c>
      <c r="N116" s="4" t="s">
        <v>232</v>
      </c>
      <c r="O116" s="13">
        <f t="shared" si="4"/>
        <v>291</v>
      </c>
    </row>
    <row r="117" spans="1:15" s="4" customFormat="1" ht="15" outlineLevel="2">
      <c r="A117" s="4">
        <v>36</v>
      </c>
      <c r="B117" s="4">
        <v>67850</v>
      </c>
      <c r="C117" s="4" t="s">
        <v>327</v>
      </c>
      <c r="D117" s="4" t="s">
        <v>236</v>
      </c>
      <c r="E117" s="4">
        <v>348.68</v>
      </c>
      <c r="F117" s="4">
        <v>2</v>
      </c>
      <c r="G117" s="13">
        <v>697</v>
      </c>
      <c r="H117" s="4">
        <v>15</v>
      </c>
      <c r="I117" s="4">
        <v>10157</v>
      </c>
      <c r="J117" s="4">
        <v>1530492</v>
      </c>
      <c r="K117" s="4">
        <v>332</v>
      </c>
      <c r="L117" s="4" t="s">
        <v>291</v>
      </c>
      <c r="M117" s="4" t="s">
        <v>315</v>
      </c>
      <c r="N117" s="4" t="s">
        <v>232</v>
      </c>
      <c r="O117" s="13">
        <f t="shared" si="4"/>
        <v>697</v>
      </c>
    </row>
    <row r="118" spans="1:15" s="4" customFormat="1" ht="15" outlineLevel="2">
      <c r="A118" s="4">
        <v>42</v>
      </c>
      <c r="B118" s="4">
        <v>75010</v>
      </c>
      <c r="C118" s="4" t="s">
        <v>293</v>
      </c>
      <c r="D118" s="4" t="s">
        <v>124</v>
      </c>
      <c r="E118" s="4">
        <v>3685.89</v>
      </c>
      <c r="F118" s="4">
        <v>3</v>
      </c>
      <c r="G118" s="13">
        <v>11058</v>
      </c>
      <c r="H118" s="4">
        <v>15</v>
      </c>
      <c r="I118" s="4">
        <v>10157</v>
      </c>
      <c r="J118" s="4">
        <v>1530492</v>
      </c>
      <c r="K118" s="4">
        <v>332</v>
      </c>
      <c r="L118" s="4" t="s">
        <v>291</v>
      </c>
      <c r="M118" s="4" t="s">
        <v>315</v>
      </c>
      <c r="N118" s="4" t="s">
        <v>232</v>
      </c>
      <c r="O118" s="13">
        <f t="shared" si="4"/>
        <v>11058</v>
      </c>
    </row>
    <row r="119" spans="1:15" s="4" customFormat="1" ht="15" outlineLevel="2">
      <c r="A119" s="4">
        <v>54</v>
      </c>
      <c r="B119" s="4">
        <v>71902</v>
      </c>
      <c r="C119" s="4" t="s">
        <v>294</v>
      </c>
      <c r="D119" s="4" t="s">
        <v>125</v>
      </c>
      <c r="E119" s="4">
        <v>277.36</v>
      </c>
      <c r="F119" s="4">
        <v>1</v>
      </c>
      <c r="G119" s="13">
        <v>277</v>
      </c>
      <c r="H119" s="4">
        <v>15</v>
      </c>
      <c r="I119" s="4">
        <v>10157</v>
      </c>
      <c r="J119" s="4">
        <v>1530492</v>
      </c>
      <c r="K119" s="4">
        <v>332</v>
      </c>
      <c r="L119" s="4" t="s">
        <v>291</v>
      </c>
      <c r="M119" s="4" t="s">
        <v>315</v>
      </c>
      <c r="N119" s="4" t="s">
        <v>232</v>
      </c>
      <c r="O119" s="13">
        <f t="shared" si="4"/>
        <v>277</v>
      </c>
    </row>
    <row r="120" spans="1:15" s="4" customFormat="1" ht="15" outlineLevel="2">
      <c r="A120" s="4">
        <v>54</v>
      </c>
      <c r="B120" s="4">
        <v>71951</v>
      </c>
      <c r="C120" s="4" t="s">
        <v>294</v>
      </c>
      <c r="D120" s="4" t="s">
        <v>265</v>
      </c>
      <c r="E120" s="4">
        <v>3312.58</v>
      </c>
      <c r="F120" s="4">
        <v>1</v>
      </c>
      <c r="G120" s="13">
        <v>3313</v>
      </c>
      <c r="H120" s="4">
        <v>15</v>
      </c>
      <c r="I120" s="4">
        <v>10157</v>
      </c>
      <c r="J120" s="4">
        <v>1530492</v>
      </c>
      <c r="K120" s="4">
        <v>332</v>
      </c>
      <c r="L120" s="4" t="s">
        <v>291</v>
      </c>
      <c r="M120" s="4" t="s">
        <v>315</v>
      </c>
      <c r="N120" s="4" t="s">
        <v>232</v>
      </c>
      <c r="O120" s="13">
        <f t="shared" si="4"/>
        <v>3313</v>
      </c>
    </row>
    <row r="121" spans="1:15" s="4" customFormat="1" ht="15" outlineLevel="2">
      <c r="A121" s="4">
        <v>54</v>
      </c>
      <c r="B121" s="4">
        <v>72082</v>
      </c>
      <c r="C121" s="4" t="s">
        <v>294</v>
      </c>
      <c r="D121" s="4" t="s">
        <v>126</v>
      </c>
      <c r="E121" s="4">
        <v>328.17</v>
      </c>
      <c r="F121" s="4">
        <v>2</v>
      </c>
      <c r="G121" s="13">
        <v>656</v>
      </c>
      <c r="H121" s="4">
        <v>15</v>
      </c>
      <c r="I121" s="4">
        <v>10157</v>
      </c>
      <c r="J121" s="4">
        <v>1530492</v>
      </c>
      <c r="K121" s="4">
        <v>332</v>
      </c>
      <c r="L121" s="4" t="s">
        <v>291</v>
      </c>
      <c r="M121" s="4" t="s">
        <v>315</v>
      </c>
      <c r="N121" s="4" t="s">
        <v>232</v>
      </c>
      <c r="O121" s="13">
        <f t="shared" si="4"/>
        <v>656</v>
      </c>
    </row>
    <row r="122" spans="1:15" s="4" customFormat="1" ht="15" outlineLevel="2">
      <c r="A122" s="4">
        <v>56</v>
      </c>
      <c r="B122" s="4">
        <v>73759</v>
      </c>
      <c r="C122" s="4" t="s">
        <v>330</v>
      </c>
      <c r="D122" s="4" t="s">
        <v>266</v>
      </c>
      <c r="E122" s="4">
        <v>3807.43</v>
      </c>
      <c r="F122" s="4">
        <v>1</v>
      </c>
      <c r="G122" s="13">
        <v>3807</v>
      </c>
      <c r="H122" s="4">
        <v>15</v>
      </c>
      <c r="I122" s="4">
        <v>10157</v>
      </c>
      <c r="J122" s="4">
        <v>1530492</v>
      </c>
      <c r="K122" s="4">
        <v>332</v>
      </c>
      <c r="L122" s="4" t="s">
        <v>291</v>
      </c>
      <c r="M122" s="4" t="s">
        <v>315</v>
      </c>
      <c r="N122" s="4" t="s">
        <v>232</v>
      </c>
      <c r="O122" s="13">
        <f t="shared" si="4"/>
        <v>3807</v>
      </c>
    </row>
    <row r="123" spans="7:15" s="4" customFormat="1" ht="15.75" outlineLevel="1">
      <c r="G123" s="13"/>
      <c r="J123" s="16" t="s">
        <v>127</v>
      </c>
      <c r="O123" s="15">
        <f>SUBTOTAL(9,O81:O122)</f>
        <v>1369454</v>
      </c>
    </row>
    <row r="124" spans="1:15" s="4" customFormat="1" ht="15" outlineLevel="2">
      <c r="A124" s="4">
        <v>20</v>
      </c>
      <c r="B124" s="4">
        <v>65193</v>
      </c>
      <c r="C124" s="4" t="s">
        <v>295</v>
      </c>
      <c r="D124" s="4" t="s">
        <v>128</v>
      </c>
      <c r="E124" s="4">
        <v>1106.61</v>
      </c>
      <c r="F124" s="4">
        <v>5.72</v>
      </c>
      <c r="G124" s="13">
        <v>6330</v>
      </c>
      <c r="H124" s="4">
        <v>24</v>
      </c>
      <c r="I124" s="4">
        <v>10249</v>
      </c>
      <c r="J124" s="4">
        <v>106518</v>
      </c>
      <c r="K124" s="4">
        <v>631</v>
      </c>
      <c r="L124" s="4" t="s">
        <v>297</v>
      </c>
      <c r="M124" s="4" t="s">
        <v>316</v>
      </c>
      <c r="N124" s="4" t="s">
        <v>237</v>
      </c>
      <c r="O124" s="13">
        <f aca="true" t="shared" si="5" ref="O124:O135">G124</f>
        <v>6330</v>
      </c>
    </row>
    <row r="125" spans="1:15" s="4" customFormat="1" ht="15" outlineLevel="2">
      <c r="A125" s="4">
        <v>24</v>
      </c>
      <c r="B125" s="4">
        <v>65631</v>
      </c>
      <c r="C125" s="4" t="s">
        <v>297</v>
      </c>
      <c r="D125" s="4" t="s">
        <v>131</v>
      </c>
      <c r="E125" s="4">
        <v>527.54</v>
      </c>
      <c r="F125" s="4">
        <v>4.13</v>
      </c>
      <c r="G125" s="13">
        <v>2179</v>
      </c>
      <c r="H125" s="4">
        <v>24</v>
      </c>
      <c r="I125" s="4">
        <v>10249</v>
      </c>
      <c r="J125" s="4">
        <v>106518</v>
      </c>
      <c r="K125" s="4">
        <v>631</v>
      </c>
      <c r="L125" s="4" t="s">
        <v>297</v>
      </c>
      <c r="M125" s="4" t="s">
        <v>316</v>
      </c>
      <c r="N125" s="4" t="s">
        <v>237</v>
      </c>
      <c r="O125" s="13">
        <f t="shared" si="5"/>
        <v>2179</v>
      </c>
    </row>
    <row r="126" spans="1:15" s="4" customFormat="1" ht="15" outlineLevel="2">
      <c r="A126" s="4">
        <v>24</v>
      </c>
      <c r="B126" s="4">
        <v>65698</v>
      </c>
      <c r="C126" s="4" t="s">
        <v>297</v>
      </c>
      <c r="D126" s="4" t="s">
        <v>132</v>
      </c>
      <c r="E126" s="4">
        <v>1572.2</v>
      </c>
      <c r="F126" s="4">
        <v>1</v>
      </c>
      <c r="G126" s="13">
        <v>1572</v>
      </c>
      <c r="H126" s="4">
        <v>24</v>
      </c>
      <c r="I126" s="4">
        <v>10249</v>
      </c>
      <c r="J126" s="4">
        <v>106518</v>
      </c>
      <c r="K126" s="4">
        <v>631</v>
      </c>
      <c r="L126" s="4" t="s">
        <v>297</v>
      </c>
      <c r="M126" s="4" t="s">
        <v>316</v>
      </c>
      <c r="N126" s="4" t="s">
        <v>237</v>
      </c>
      <c r="O126" s="13">
        <f t="shared" si="5"/>
        <v>1572</v>
      </c>
    </row>
    <row r="127" spans="1:15" s="4" customFormat="1" ht="15" outlineLevel="2">
      <c r="A127" s="4">
        <v>24</v>
      </c>
      <c r="B127" s="4">
        <v>65730</v>
      </c>
      <c r="C127" s="4" t="s">
        <v>297</v>
      </c>
      <c r="D127" s="4" t="s">
        <v>238</v>
      </c>
      <c r="E127" s="4">
        <v>1655.42</v>
      </c>
      <c r="F127" s="4">
        <v>2.13</v>
      </c>
      <c r="G127" s="13">
        <v>3526</v>
      </c>
      <c r="H127" s="4">
        <v>24</v>
      </c>
      <c r="I127" s="4">
        <v>10249</v>
      </c>
      <c r="J127" s="4">
        <v>106518</v>
      </c>
      <c r="K127" s="4">
        <v>631</v>
      </c>
      <c r="L127" s="4" t="s">
        <v>297</v>
      </c>
      <c r="M127" s="4" t="s">
        <v>316</v>
      </c>
      <c r="N127" s="4" t="s">
        <v>237</v>
      </c>
      <c r="O127" s="13">
        <f t="shared" si="5"/>
        <v>3526</v>
      </c>
    </row>
    <row r="128" spans="1:15" s="4" customFormat="1" ht="15" outlineLevel="2">
      <c r="A128" s="4">
        <v>24</v>
      </c>
      <c r="B128" s="4">
        <v>65755</v>
      </c>
      <c r="C128" s="4" t="s">
        <v>297</v>
      </c>
      <c r="D128" s="4" t="s">
        <v>133</v>
      </c>
      <c r="E128" s="4">
        <v>1161.53</v>
      </c>
      <c r="F128" s="4">
        <v>2.1</v>
      </c>
      <c r="G128" s="13">
        <v>2439</v>
      </c>
      <c r="H128" s="4">
        <v>24</v>
      </c>
      <c r="I128" s="4">
        <v>10249</v>
      </c>
      <c r="J128" s="4">
        <v>106518</v>
      </c>
      <c r="K128" s="4">
        <v>631</v>
      </c>
      <c r="L128" s="4" t="s">
        <v>297</v>
      </c>
      <c r="M128" s="4" t="s">
        <v>316</v>
      </c>
      <c r="N128" s="4" t="s">
        <v>237</v>
      </c>
      <c r="O128" s="13">
        <f t="shared" si="5"/>
        <v>2439</v>
      </c>
    </row>
    <row r="129" spans="1:15" s="4" customFormat="1" ht="15" outlineLevel="2">
      <c r="A129" s="4">
        <v>24</v>
      </c>
      <c r="B129" s="4">
        <v>65771</v>
      </c>
      <c r="C129" s="4" t="s">
        <v>297</v>
      </c>
      <c r="D129" s="4" t="s">
        <v>134</v>
      </c>
      <c r="E129" s="4">
        <v>682.98</v>
      </c>
      <c r="F129" s="4">
        <v>11.3</v>
      </c>
      <c r="G129" s="13">
        <v>7718</v>
      </c>
      <c r="H129" s="4">
        <v>24</v>
      </c>
      <c r="I129" s="4">
        <v>10249</v>
      </c>
      <c r="J129" s="4">
        <v>106518</v>
      </c>
      <c r="K129" s="4">
        <v>631</v>
      </c>
      <c r="L129" s="4" t="s">
        <v>297</v>
      </c>
      <c r="M129" s="4" t="s">
        <v>316</v>
      </c>
      <c r="N129" s="4" t="s">
        <v>237</v>
      </c>
      <c r="O129" s="13">
        <f t="shared" si="5"/>
        <v>7718</v>
      </c>
    </row>
    <row r="130" spans="1:15" s="4" customFormat="1" ht="15" outlineLevel="2">
      <c r="A130" s="4">
        <v>24</v>
      </c>
      <c r="B130" s="4">
        <v>65789</v>
      </c>
      <c r="C130" s="4" t="s">
        <v>297</v>
      </c>
      <c r="D130" s="4" t="s">
        <v>135</v>
      </c>
      <c r="E130" s="4">
        <v>1230.2</v>
      </c>
      <c r="F130" s="4">
        <v>75.05</v>
      </c>
      <c r="G130" s="13">
        <v>92327</v>
      </c>
      <c r="H130" s="4">
        <v>24</v>
      </c>
      <c r="I130" s="4">
        <v>10249</v>
      </c>
      <c r="J130" s="4">
        <v>106518</v>
      </c>
      <c r="K130" s="4">
        <v>631</v>
      </c>
      <c r="L130" s="4" t="s">
        <v>297</v>
      </c>
      <c r="M130" s="4" t="s">
        <v>316</v>
      </c>
      <c r="N130" s="4" t="s">
        <v>237</v>
      </c>
      <c r="O130" s="13">
        <f t="shared" si="5"/>
        <v>92327</v>
      </c>
    </row>
    <row r="131" spans="1:15" s="4" customFormat="1" ht="15" outlineLevel="2">
      <c r="A131" s="4">
        <v>24</v>
      </c>
      <c r="B131" s="4">
        <v>65862</v>
      </c>
      <c r="C131" s="4" t="s">
        <v>297</v>
      </c>
      <c r="D131" s="4" t="s">
        <v>136</v>
      </c>
      <c r="E131" s="4">
        <v>607.18</v>
      </c>
      <c r="F131" s="4">
        <v>0.09</v>
      </c>
      <c r="G131" s="13">
        <v>55</v>
      </c>
      <c r="H131" s="4">
        <v>24</v>
      </c>
      <c r="I131" s="4">
        <v>10249</v>
      </c>
      <c r="J131" s="4">
        <v>106518</v>
      </c>
      <c r="K131" s="4">
        <v>631</v>
      </c>
      <c r="L131" s="4" t="s">
        <v>297</v>
      </c>
      <c r="M131" s="4" t="s">
        <v>316</v>
      </c>
      <c r="N131" s="4" t="s">
        <v>237</v>
      </c>
      <c r="O131" s="13">
        <f t="shared" si="5"/>
        <v>55</v>
      </c>
    </row>
    <row r="132" spans="1:15" s="4" customFormat="1" ht="15" outlineLevel="2">
      <c r="A132" s="4">
        <v>24</v>
      </c>
      <c r="B132" s="4">
        <v>73619</v>
      </c>
      <c r="C132" s="4" t="s">
        <v>297</v>
      </c>
      <c r="D132" s="4" t="s">
        <v>240</v>
      </c>
      <c r="E132" s="4">
        <v>1419.87</v>
      </c>
      <c r="F132" s="4">
        <v>0.66</v>
      </c>
      <c r="G132" s="13">
        <v>937</v>
      </c>
      <c r="H132" s="4">
        <v>24</v>
      </c>
      <c r="I132" s="4">
        <v>10249</v>
      </c>
      <c r="J132" s="4">
        <v>106518</v>
      </c>
      <c r="K132" s="4">
        <v>631</v>
      </c>
      <c r="L132" s="4" t="s">
        <v>297</v>
      </c>
      <c r="M132" s="4" t="s">
        <v>316</v>
      </c>
      <c r="N132" s="4" t="s">
        <v>237</v>
      </c>
      <c r="O132" s="13">
        <f t="shared" si="5"/>
        <v>937</v>
      </c>
    </row>
    <row r="133" spans="1:15" s="4" customFormat="1" ht="15" outlineLevel="2">
      <c r="A133" s="4">
        <v>24</v>
      </c>
      <c r="B133" s="4">
        <v>75317</v>
      </c>
      <c r="C133" s="4" t="s">
        <v>297</v>
      </c>
      <c r="D133" s="4" t="s">
        <v>241</v>
      </c>
      <c r="E133" s="4">
        <v>1192.11</v>
      </c>
      <c r="F133" s="4">
        <v>1.81</v>
      </c>
      <c r="G133" s="13">
        <v>2158</v>
      </c>
      <c r="H133" s="4">
        <v>24</v>
      </c>
      <c r="I133" s="4">
        <v>10249</v>
      </c>
      <c r="J133" s="4">
        <v>106518</v>
      </c>
      <c r="K133" s="4">
        <v>631</v>
      </c>
      <c r="L133" s="4" t="s">
        <v>297</v>
      </c>
      <c r="M133" s="4" t="s">
        <v>316</v>
      </c>
      <c r="N133" s="4" t="s">
        <v>237</v>
      </c>
      <c r="O133" s="13">
        <f t="shared" si="5"/>
        <v>2158</v>
      </c>
    </row>
    <row r="134" spans="1:15" s="4" customFormat="1" ht="15" outlineLevel="2">
      <c r="A134" s="4">
        <v>24</v>
      </c>
      <c r="B134" s="4">
        <v>75366</v>
      </c>
      <c r="C134" s="4" t="s">
        <v>297</v>
      </c>
      <c r="D134" s="4" t="s">
        <v>137</v>
      </c>
      <c r="E134" s="4">
        <v>631.5</v>
      </c>
      <c r="F134" s="4">
        <v>1</v>
      </c>
      <c r="G134" s="13">
        <v>632</v>
      </c>
      <c r="H134" s="4">
        <v>24</v>
      </c>
      <c r="I134" s="4">
        <v>10249</v>
      </c>
      <c r="J134" s="4">
        <v>106518</v>
      </c>
      <c r="K134" s="4">
        <v>631</v>
      </c>
      <c r="L134" s="4" t="s">
        <v>297</v>
      </c>
      <c r="M134" s="4" t="s">
        <v>316</v>
      </c>
      <c r="N134" s="4" t="s">
        <v>237</v>
      </c>
      <c r="O134" s="13">
        <f t="shared" si="5"/>
        <v>632</v>
      </c>
    </row>
    <row r="135" spans="1:15" s="4" customFormat="1" ht="15" outlineLevel="2">
      <c r="A135" s="4">
        <v>50</v>
      </c>
      <c r="B135" s="4">
        <v>71043</v>
      </c>
      <c r="C135" s="4" t="s">
        <v>286</v>
      </c>
      <c r="D135" s="4" t="s">
        <v>190</v>
      </c>
      <c r="E135" s="4">
        <v>703.63</v>
      </c>
      <c r="F135" s="4">
        <v>0.35</v>
      </c>
      <c r="G135" s="13">
        <v>246</v>
      </c>
      <c r="H135" s="4">
        <v>24</v>
      </c>
      <c r="I135" s="4">
        <v>10249</v>
      </c>
      <c r="J135" s="4">
        <v>106518</v>
      </c>
      <c r="K135" s="4">
        <v>631</v>
      </c>
      <c r="L135" s="4" t="s">
        <v>297</v>
      </c>
      <c r="M135" s="4" t="s">
        <v>316</v>
      </c>
      <c r="N135" s="4" t="s">
        <v>237</v>
      </c>
      <c r="O135" s="13">
        <f t="shared" si="5"/>
        <v>246</v>
      </c>
    </row>
    <row r="136" spans="7:15" s="4" customFormat="1" ht="15.75" outlineLevel="1">
      <c r="G136" s="13"/>
      <c r="J136" s="16" t="s">
        <v>138</v>
      </c>
      <c r="O136" s="15">
        <f>SUBTOTAL(9,O124:O135)</f>
        <v>120119</v>
      </c>
    </row>
    <row r="137" spans="1:15" s="4" customFormat="1" ht="15" outlineLevel="2">
      <c r="A137" s="4">
        <v>27</v>
      </c>
      <c r="B137" s="4">
        <v>65961</v>
      </c>
      <c r="C137" s="4" t="s">
        <v>298</v>
      </c>
      <c r="D137" s="4" t="s">
        <v>242</v>
      </c>
      <c r="E137" s="4">
        <v>1079.14</v>
      </c>
      <c r="F137" s="4">
        <v>9.1</v>
      </c>
      <c r="G137" s="13">
        <v>9820</v>
      </c>
      <c r="H137" s="4">
        <v>27</v>
      </c>
      <c r="I137" s="4">
        <v>10272</v>
      </c>
      <c r="J137" s="4">
        <v>2730232</v>
      </c>
      <c r="K137" s="4">
        <v>327</v>
      </c>
      <c r="L137" s="4" t="s">
        <v>298</v>
      </c>
      <c r="M137" s="4" t="s">
        <v>317</v>
      </c>
      <c r="N137" s="4" t="s">
        <v>140</v>
      </c>
      <c r="O137" s="13">
        <f aca="true" t="shared" si="6" ref="O137:O160">G137</f>
        <v>9820</v>
      </c>
    </row>
    <row r="138" spans="1:15" s="4" customFormat="1" ht="15" outlineLevel="2">
      <c r="A138" s="4">
        <v>27</v>
      </c>
      <c r="B138" s="4">
        <v>65987</v>
      </c>
      <c r="C138" s="4" t="s">
        <v>298</v>
      </c>
      <c r="D138" s="4" t="s">
        <v>141</v>
      </c>
      <c r="E138" s="4">
        <v>17398.89</v>
      </c>
      <c r="F138" s="4">
        <v>6.77</v>
      </c>
      <c r="G138" s="13">
        <v>38834</v>
      </c>
      <c r="H138" s="4">
        <v>27</v>
      </c>
      <c r="I138" s="4">
        <v>10272</v>
      </c>
      <c r="J138" s="4">
        <v>2730232</v>
      </c>
      <c r="K138" s="4">
        <v>327</v>
      </c>
      <c r="L138" s="4" t="s">
        <v>298</v>
      </c>
      <c r="M138" s="4" t="s">
        <v>317</v>
      </c>
      <c r="N138" s="4" t="s">
        <v>140</v>
      </c>
      <c r="O138" s="13">
        <f t="shared" si="6"/>
        <v>38834</v>
      </c>
    </row>
    <row r="139" spans="1:15" s="4" customFormat="1" ht="15" outlineLevel="2">
      <c r="A139" s="4">
        <v>27</v>
      </c>
      <c r="B139" s="4">
        <v>65995</v>
      </c>
      <c r="C139" s="4" t="s">
        <v>298</v>
      </c>
      <c r="D139" s="4" t="s">
        <v>267</v>
      </c>
      <c r="E139" s="4">
        <v>806.11</v>
      </c>
      <c r="F139" s="4">
        <v>6.8</v>
      </c>
      <c r="G139" s="13">
        <v>5482</v>
      </c>
      <c r="H139" s="4">
        <v>27</v>
      </c>
      <c r="I139" s="4">
        <v>10272</v>
      </c>
      <c r="J139" s="4">
        <v>2730232</v>
      </c>
      <c r="K139" s="4">
        <v>327</v>
      </c>
      <c r="L139" s="4" t="s">
        <v>298</v>
      </c>
      <c r="M139" s="4" t="s">
        <v>317</v>
      </c>
      <c r="N139" s="4" t="s">
        <v>140</v>
      </c>
      <c r="O139" s="13">
        <f t="shared" si="6"/>
        <v>5482</v>
      </c>
    </row>
    <row r="140" spans="1:15" s="4" customFormat="1" ht="15" outlineLevel="2">
      <c r="A140" s="4">
        <v>27</v>
      </c>
      <c r="B140" s="4">
        <v>66035</v>
      </c>
      <c r="C140" s="4" t="s">
        <v>298</v>
      </c>
      <c r="D140" s="4" t="s">
        <v>97</v>
      </c>
      <c r="E140" s="4">
        <v>903.18</v>
      </c>
      <c r="F140" s="4">
        <v>20.35</v>
      </c>
      <c r="G140" s="13">
        <v>18380</v>
      </c>
      <c r="H140" s="4">
        <v>27</v>
      </c>
      <c r="I140" s="4">
        <v>10272</v>
      </c>
      <c r="J140" s="4">
        <v>2730232</v>
      </c>
      <c r="K140" s="4">
        <v>327</v>
      </c>
      <c r="L140" s="4" t="s">
        <v>298</v>
      </c>
      <c r="M140" s="4" t="s">
        <v>317</v>
      </c>
      <c r="N140" s="4" t="s">
        <v>140</v>
      </c>
      <c r="O140" s="13">
        <f t="shared" si="6"/>
        <v>18380</v>
      </c>
    </row>
    <row r="141" spans="1:15" s="4" customFormat="1" ht="15" outlineLevel="2">
      <c r="A141" s="4">
        <v>27</v>
      </c>
      <c r="B141" s="4">
        <v>66050</v>
      </c>
      <c r="C141" s="4" t="s">
        <v>298</v>
      </c>
      <c r="D141" s="4" t="s">
        <v>243</v>
      </c>
      <c r="E141" s="4">
        <v>1373.58</v>
      </c>
      <c r="F141" s="4">
        <v>18.58</v>
      </c>
      <c r="G141" s="13">
        <v>25521</v>
      </c>
      <c r="H141" s="4">
        <v>27</v>
      </c>
      <c r="I141" s="4">
        <v>10272</v>
      </c>
      <c r="J141" s="4">
        <v>2730232</v>
      </c>
      <c r="K141" s="4">
        <v>327</v>
      </c>
      <c r="L141" s="4" t="s">
        <v>298</v>
      </c>
      <c r="M141" s="4" t="s">
        <v>317</v>
      </c>
      <c r="N141" s="4" t="s">
        <v>140</v>
      </c>
      <c r="O141" s="13">
        <f t="shared" si="6"/>
        <v>25521</v>
      </c>
    </row>
    <row r="142" spans="1:15" s="4" customFormat="1" ht="15" outlineLevel="2">
      <c r="A142" s="4">
        <v>27</v>
      </c>
      <c r="B142" s="4">
        <v>66068</v>
      </c>
      <c r="C142" s="4" t="s">
        <v>298</v>
      </c>
      <c r="D142" s="4" t="s">
        <v>144</v>
      </c>
      <c r="E142" s="4">
        <v>1929.51</v>
      </c>
      <c r="F142" s="4">
        <v>28.86</v>
      </c>
      <c r="G142" s="13">
        <v>55686</v>
      </c>
      <c r="H142" s="4">
        <v>27</v>
      </c>
      <c r="I142" s="4">
        <v>10272</v>
      </c>
      <c r="J142" s="4">
        <v>2730232</v>
      </c>
      <c r="K142" s="4">
        <v>327</v>
      </c>
      <c r="L142" s="4" t="s">
        <v>298</v>
      </c>
      <c r="M142" s="4" t="s">
        <v>317</v>
      </c>
      <c r="N142" s="4" t="s">
        <v>140</v>
      </c>
      <c r="O142" s="13">
        <f t="shared" si="6"/>
        <v>55686</v>
      </c>
    </row>
    <row r="143" spans="1:15" s="4" customFormat="1" ht="15" outlineLevel="2">
      <c r="A143" s="4">
        <v>27</v>
      </c>
      <c r="B143" s="4">
        <v>66092</v>
      </c>
      <c r="C143" s="4" t="s">
        <v>298</v>
      </c>
      <c r="D143" s="4" t="s">
        <v>146</v>
      </c>
      <c r="E143" s="4">
        <v>2862.69</v>
      </c>
      <c r="F143" s="4">
        <v>27.65</v>
      </c>
      <c r="G143" s="13">
        <v>79153</v>
      </c>
      <c r="H143" s="4">
        <v>27</v>
      </c>
      <c r="I143" s="4">
        <v>10272</v>
      </c>
      <c r="J143" s="4">
        <v>2730232</v>
      </c>
      <c r="K143" s="4">
        <v>327</v>
      </c>
      <c r="L143" s="4" t="s">
        <v>298</v>
      </c>
      <c r="M143" s="4" t="s">
        <v>317</v>
      </c>
      <c r="N143" s="4" t="s">
        <v>140</v>
      </c>
      <c r="O143" s="13">
        <f t="shared" si="6"/>
        <v>79153</v>
      </c>
    </row>
    <row r="144" spans="1:15" s="4" customFormat="1" ht="15" outlineLevel="2">
      <c r="A144" s="4">
        <v>27</v>
      </c>
      <c r="B144" s="4">
        <v>66134</v>
      </c>
      <c r="C144" s="4" t="s">
        <v>298</v>
      </c>
      <c r="D144" s="4" t="s">
        <v>147</v>
      </c>
      <c r="E144" s="4">
        <v>10557.81</v>
      </c>
      <c r="F144" s="4">
        <v>4.22</v>
      </c>
      <c r="G144" s="13">
        <v>24764</v>
      </c>
      <c r="H144" s="4">
        <v>27</v>
      </c>
      <c r="I144" s="4">
        <v>10272</v>
      </c>
      <c r="J144" s="4">
        <v>2730232</v>
      </c>
      <c r="K144" s="4">
        <v>327</v>
      </c>
      <c r="L144" s="4" t="s">
        <v>298</v>
      </c>
      <c r="M144" s="4" t="s">
        <v>317</v>
      </c>
      <c r="N144" s="4" t="s">
        <v>140</v>
      </c>
      <c r="O144" s="13">
        <f t="shared" si="6"/>
        <v>24764</v>
      </c>
    </row>
    <row r="145" spans="1:15" s="4" customFormat="1" ht="15" outlineLevel="2">
      <c r="A145" s="4">
        <v>27</v>
      </c>
      <c r="B145" s="4">
        <v>66142</v>
      </c>
      <c r="C145" s="4" t="s">
        <v>298</v>
      </c>
      <c r="D145" s="4" t="s">
        <v>148</v>
      </c>
      <c r="E145" s="4">
        <v>1803.32</v>
      </c>
      <c r="F145" s="4">
        <v>27.59</v>
      </c>
      <c r="G145" s="13">
        <v>49754</v>
      </c>
      <c r="H145" s="4">
        <v>27</v>
      </c>
      <c r="I145" s="4">
        <v>10272</v>
      </c>
      <c r="J145" s="4">
        <v>2730232</v>
      </c>
      <c r="K145" s="4">
        <v>327</v>
      </c>
      <c r="L145" s="4" t="s">
        <v>298</v>
      </c>
      <c r="M145" s="4" t="s">
        <v>317</v>
      </c>
      <c r="N145" s="4" t="s">
        <v>140</v>
      </c>
      <c r="O145" s="13">
        <f t="shared" si="6"/>
        <v>49754</v>
      </c>
    </row>
    <row r="146" spans="1:15" s="4" customFormat="1" ht="15" outlineLevel="2">
      <c r="A146" s="4">
        <v>27</v>
      </c>
      <c r="B146" s="4">
        <v>66159</v>
      </c>
      <c r="C146" s="4" t="s">
        <v>298</v>
      </c>
      <c r="D146" s="4" t="s">
        <v>149</v>
      </c>
      <c r="E146" s="4">
        <v>1975.5</v>
      </c>
      <c r="F146" s="4">
        <v>159.6</v>
      </c>
      <c r="G146" s="13">
        <v>315290</v>
      </c>
      <c r="H146" s="4">
        <v>27</v>
      </c>
      <c r="I146" s="4">
        <v>10272</v>
      </c>
      <c r="J146" s="4">
        <v>2730232</v>
      </c>
      <c r="K146" s="4">
        <v>327</v>
      </c>
      <c r="L146" s="4" t="s">
        <v>298</v>
      </c>
      <c r="M146" s="4" t="s">
        <v>317</v>
      </c>
      <c r="N146" s="4" t="s">
        <v>140</v>
      </c>
      <c r="O146" s="13">
        <f t="shared" si="6"/>
        <v>315290</v>
      </c>
    </row>
    <row r="147" spans="1:15" s="4" customFormat="1" ht="15" outlineLevel="2">
      <c r="A147" s="4">
        <v>27</v>
      </c>
      <c r="B147" s="4">
        <v>66167</v>
      </c>
      <c r="C147" s="4" t="s">
        <v>298</v>
      </c>
      <c r="D147" s="4" t="s">
        <v>150</v>
      </c>
      <c r="E147" s="4">
        <v>3027.38</v>
      </c>
      <c r="F147" s="4">
        <v>3.27</v>
      </c>
      <c r="G147" s="13">
        <v>9900</v>
      </c>
      <c r="H147" s="4">
        <v>27</v>
      </c>
      <c r="I147" s="4">
        <v>10272</v>
      </c>
      <c r="J147" s="4">
        <v>2730232</v>
      </c>
      <c r="K147" s="4">
        <v>327</v>
      </c>
      <c r="L147" s="4" t="s">
        <v>298</v>
      </c>
      <c r="M147" s="4" t="s">
        <v>317</v>
      </c>
      <c r="N147" s="4" t="s">
        <v>140</v>
      </c>
      <c r="O147" s="13">
        <f t="shared" si="6"/>
        <v>9900</v>
      </c>
    </row>
    <row r="148" spans="1:15" s="4" customFormat="1" ht="15" outlineLevel="2">
      <c r="A148" s="4">
        <v>27</v>
      </c>
      <c r="B148" s="4">
        <v>66191</v>
      </c>
      <c r="C148" s="4" t="s">
        <v>298</v>
      </c>
      <c r="D148" s="4" t="s">
        <v>152</v>
      </c>
      <c r="E148" s="4">
        <v>1784.96</v>
      </c>
      <c r="F148" s="4">
        <v>9.49</v>
      </c>
      <c r="G148" s="13">
        <v>16939</v>
      </c>
      <c r="H148" s="4">
        <v>27</v>
      </c>
      <c r="I148" s="4">
        <v>10272</v>
      </c>
      <c r="J148" s="4">
        <v>2730232</v>
      </c>
      <c r="K148" s="4">
        <v>327</v>
      </c>
      <c r="L148" s="4" t="s">
        <v>298</v>
      </c>
      <c r="M148" s="4" t="s">
        <v>317</v>
      </c>
      <c r="N148" s="4" t="s">
        <v>140</v>
      </c>
      <c r="O148" s="13">
        <f t="shared" si="6"/>
        <v>16939</v>
      </c>
    </row>
    <row r="149" spans="1:15" s="4" customFormat="1" ht="15" outlineLevel="2">
      <c r="A149" s="4">
        <v>27</v>
      </c>
      <c r="B149" s="4">
        <v>66225</v>
      </c>
      <c r="C149" s="4" t="s">
        <v>298</v>
      </c>
      <c r="D149" s="4" t="s">
        <v>153</v>
      </c>
      <c r="E149" s="4">
        <v>2050.37</v>
      </c>
      <c r="F149" s="4">
        <v>9.08</v>
      </c>
      <c r="G149" s="13">
        <v>18617</v>
      </c>
      <c r="H149" s="4">
        <v>27</v>
      </c>
      <c r="I149" s="4">
        <v>10272</v>
      </c>
      <c r="J149" s="4">
        <v>2730232</v>
      </c>
      <c r="K149" s="4">
        <v>327</v>
      </c>
      <c r="L149" s="4" t="s">
        <v>298</v>
      </c>
      <c r="M149" s="4" t="s">
        <v>317</v>
      </c>
      <c r="N149" s="4" t="s">
        <v>140</v>
      </c>
      <c r="O149" s="13">
        <f t="shared" si="6"/>
        <v>18617</v>
      </c>
    </row>
    <row r="150" spans="1:15" s="4" customFormat="1" ht="15" outlineLevel="2">
      <c r="A150" s="4">
        <v>27</v>
      </c>
      <c r="B150" s="4">
        <v>66233</v>
      </c>
      <c r="C150" s="4" t="s">
        <v>298</v>
      </c>
      <c r="D150" s="4" t="s">
        <v>154</v>
      </c>
      <c r="E150" s="4">
        <v>4317.97</v>
      </c>
      <c r="F150" s="4">
        <v>0.96</v>
      </c>
      <c r="G150" s="13">
        <v>4145</v>
      </c>
      <c r="H150" s="4">
        <v>27</v>
      </c>
      <c r="I150" s="4">
        <v>10272</v>
      </c>
      <c r="J150" s="4">
        <v>2730232</v>
      </c>
      <c r="K150" s="4">
        <v>327</v>
      </c>
      <c r="L150" s="4" t="s">
        <v>298</v>
      </c>
      <c r="M150" s="4" t="s">
        <v>317</v>
      </c>
      <c r="N150" s="4" t="s">
        <v>140</v>
      </c>
      <c r="O150" s="13">
        <f t="shared" si="6"/>
        <v>4145</v>
      </c>
    </row>
    <row r="151" spans="1:15" s="4" customFormat="1" ht="15" outlineLevel="2">
      <c r="A151" s="4">
        <v>27</v>
      </c>
      <c r="B151" s="4">
        <v>73825</v>
      </c>
      <c r="C151" s="4" t="s">
        <v>298</v>
      </c>
      <c r="D151" s="4" t="s">
        <v>155</v>
      </c>
      <c r="E151" s="4">
        <v>3207.1</v>
      </c>
      <c r="F151" s="4">
        <v>34.34</v>
      </c>
      <c r="G151" s="13">
        <v>110132</v>
      </c>
      <c r="H151" s="4">
        <v>27</v>
      </c>
      <c r="I151" s="4">
        <v>10272</v>
      </c>
      <c r="J151" s="4">
        <v>2730232</v>
      </c>
      <c r="K151" s="4">
        <v>327</v>
      </c>
      <c r="L151" s="4" t="s">
        <v>298</v>
      </c>
      <c r="M151" s="4" t="s">
        <v>317</v>
      </c>
      <c r="N151" s="4" t="s">
        <v>140</v>
      </c>
      <c r="O151" s="13">
        <f t="shared" si="6"/>
        <v>110132</v>
      </c>
    </row>
    <row r="152" spans="1:15" s="4" customFormat="1" ht="15" outlineLevel="2">
      <c r="A152" s="4">
        <v>27</v>
      </c>
      <c r="B152" s="4">
        <v>75440</v>
      </c>
      <c r="C152" s="4" t="s">
        <v>298</v>
      </c>
      <c r="D152" s="4" t="s">
        <v>156</v>
      </c>
      <c r="E152" s="4">
        <v>1232.01</v>
      </c>
      <c r="F152" s="4">
        <v>18.33</v>
      </c>
      <c r="G152" s="13">
        <v>22583</v>
      </c>
      <c r="H152" s="4">
        <v>27</v>
      </c>
      <c r="I152" s="4">
        <v>10272</v>
      </c>
      <c r="J152" s="4">
        <v>2730232</v>
      </c>
      <c r="K152" s="4">
        <v>327</v>
      </c>
      <c r="L152" s="4" t="s">
        <v>298</v>
      </c>
      <c r="M152" s="4" t="s">
        <v>317</v>
      </c>
      <c r="N152" s="4" t="s">
        <v>140</v>
      </c>
      <c r="O152" s="13">
        <f t="shared" si="6"/>
        <v>22583</v>
      </c>
    </row>
    <row r="153" spans="1:15" s="4" customFormat="1" ht="15" outlineLevel="2">
      <c r="A153" s="4">
        <v>27</v>
      </c>
      <c r="B153" s="4">
        <v>75473</v>
      </c>
      <c r="C153" s="4" t="s">
        <v>298</v>
      </c>
      <c r="D153" s="4" t="s">
        <v>157</v>
      </c>
      <c r="E153" s="4">
        <v>2206.19</v>
      </c>
      <c r="F153" s="4">
        <v>7.45</v>
      </c>
      <c r="G153" s="13">
        <v>16436</v>
      </c>
      <c r="H153" s="4">
        <v>27</v>
      </c>
      <c r="I153" s="4">
        <v>10272</v>
      </c>
      <c r="J153" s="4">
        <v>2730232</v>
      </c>
      <c r="K153" s="4">
        <v>327</v>
      </c>
      <c r="L153" s="4" t="s">
        <v>298</v>
      </c>
      <c r="M153" s="4" t="s">
        <v>317</v>
      </c>
      <c r="N153" s="4" t="s">
        <v>140</v>
      </c>
      <c r="O153" s="13">
        <f t="shared" si="6"/>
        <v>16436</v>
      </c>
    </row>
    <row r="154" spans="1:15" s="4" customFormat="1" ht="15" outlineLevel="2">
      <c r="A154" s="4">
        <v>35</v>
      </c>
      <c r="B154" s="4">
        <v>67462</v>
      </c>
      <c r="C154" s="4" t="s">
        <v>299</v>
      </c>
      <c r="D154" s="4" t="s">
        <v>268</v>
      </c>
      <c r="E154" s="4">
        <v>3523.29</v>
      </c>
      <c r="F154" s="4">
        <v>0.16</v>
      </c>
      <c r="G154" s="13">
        <v>564</v>
      </c>
      <c r="H154" s="4">
        <v>27</v>
      </c>
      <c r="I154" s="4">
        <v>10272</v>
      </c>
      <c r="J154" s="4">
        <v>2730232</v>
      </c>
      <c r="K154" s="4">
        <v>327</v>
      </c>
      <c r="L154" s="4" t="s">
        <v>298</v>
      </c>
      <c r="M154" s="4" t="s">
        <v>317</v>
      </c>
      <c r="N154" s="4" t="s">
        <v>140</v>
      </c>
      <c r="O154" s="13">
        <f t="shared" si="6"/>
        <v>564</v>
      </c>
    </row>
    <row r="155" spans="1:15" s="4" customFormat="1" ht="15" outlineLevel="2">
      <c r="A155" s="4">
        <v>35</v>
      </c>
      <c r="B155" s="4">
        <v>67470</v>
      </c>
      <c r="C155" s="4" t="s">
        <v>299</v>
      </c>
      <c r="D155" s="4" t="s">
        <v>158</v>
      </c>
      <c r="E155" s="4">
        <v>1436.35</v>
      </c>
      <c r="F155" s="4">
        <v>13.76</v>
      </c>
      <c r="G155" s="13">
        <v>19764</v>
      </c>
      <c r="H155" s="4">
        <v>27</v>
      </c>
      <c r="I155" s="4">
        <v>10272</v>
      </c>
      <c r="J155" s="4">
        <v>2730232</v>
      </c>
      <c r="K155" s="4">
        <v>327</v>
      </c>
      <c r="L155" s="4" t="s">
        <v>298</v>
      </c>
      <c r="M155" s="4" t="s">
        <v>317</v>
      </c>
      <c r="N155" s="4" t="s">
        <v>140</v>
      </c>
      <c r="O155" s="13">
        <f t="shared" si="6"/>
        <v>19764</v>
      </c>
    </row>
    <row r="156" spans="1:15" s="4" customFormat="1" ht="15" outlineLevel="2">
      <c r="A156" s="4">
        <v>35</v>
      </c>
      <c r="B156" s="4">
        <v>67504</v>
      </c>
      <c r="C156" s="4" t="s">
        <v>299</v>
      </c>
      <c r="D156" s="4" t="s">
        <v>159</v>
      </c>
      <c r="E156" s="4">
        <v>3408.63</v>
      </c>
      <c r="F156" s="4">
        <v>1.28</v>
      </c>
      <c r="G156" s="13">
        <v>4363</v>
      </c>
      <c r="H156" s="4">
        <v>27</v>
      </c>
      <c r="I156" s="4">
        <v>10272</v>
      </c>
      <c r="J156" s="4">
        <v>2730232</v>
      </c>
      <c r="K156" s="4">
        <v>327</v>
      </c>
      <c r="L156" s="4" t="s">
        <v>298</v>
      </c>
      <c r="M156" s="4" t="s">
        <v>317</v>
      </c>
      <c r="N156" s="4" t="s">
        <v>140</v>
      </c>
      <c r="O156" s="13">
        <f t="shared" si="6"/>
        <v>4363</v>
      </c>
    </row>
    <row r="157" spans="1:15" s="4" customFormat="1" ht="15" outlineLevel="2">
      <c r="A157" s="4">
        <v>35</v>
      </c>
      <c r="B157" s="4">
        <v>67538</v>
      </c>
      <c r="C157" s="4" t="s">
        <v>299</v>
      </c>
      <c r="D157" s="4" t="s">
        <v>160</v>
      </c>
      <c r="E157" s="4">
        <v>3537.7</v>
      </c>
      <c r="F157" s="4">
        <v>10.3</v>
      </c>
      <c r="G157" s="13">
        <v>36438</v>
      </c>
      <c r="H157" s="4">
        <v>27</v>
      </c>
      <c r="I157" s="4">
        <v>10272</v>
      </c>
      <c r="J157" s="4">
        <v>2730232</v>
      </c>
      <c r="K157" s="4">
        <v>327</v>
      </c>
      <c r="L157" s="4" t="s">
        <v>298</v>
      </c>
      <c r="M157" s="4" t="s">
        <v>317</v>
      </c>
      <c r="N157" s="4" t="s">
        <v>140</v>
      </c>
      <c r="O157" s="13">
        <f t="shared" si="6"/>
        <v>36438</v>
      </c>
    </row>
    <row r="158" spans="1:15" s="4" customFormat="1" ht="15" outlineLevel="2">
      <c r="A158" s="4">
        <v>35</v>
      </c>
      <c r="B158" s="4">
        <v>67561</v>
      </c>
      <c r="C158" s="4" t="s">
        <v>299</v>
      </c>
      <c r="D158" s="4" t="s">
        <v>244</v>
      </c>
      <c r="E158" s="4">
        <v>2360.09</v>
      </c>
      <c r="F158" s="4">
        <v>2</v>
      </c>
      <c r="G158" s="13">
        <v>4720</v>
      </c>
      <c r="H158" s="4">
        <v>27</v>
      </c>
      <c r="I158" s="4">
        <v>10272</v>
      </c>
      <c r="J158" s="4">
        <v>2730232</v>
      </c>
      <c r="K158" s="4">
        <v>327</v>
      </c>
      <c r="L158" s="4" t="s">
        <v>298</v>
      </c>
      <c r="M158" s="4" t="s">
        <v>317</v>
      </c>
      <c r="N158" s="4" t="s">
        <v>140</v>
      </c>
      <c r="O158" s="13">
        <f t="shared" si="6"/>
        <v>4720</v>
      </c>
    </row>
    <row r="159" spans="1:15" s="4" customFormat="1" ht="15" outlineLevel="2">
      <c r="A159" s="4">
        <v>35</v>
      </c>
      <c r="B159" s="4">
        <v>67579</v>
      </c>
      <c r="C159" s="4" t="s">
        <v>299</v>
      </c>
      <c r="D159" s="4" t="s">
        <v>161</v>
      </c>
      <c r="E159" s="4">
        <v>9066.17</v>
      </c>
      <c r="F159" s="4">
        <v>2</v>
      </c>
      <c r="G159" s="13">
        <v>10162</v>
      </c>
      <c r="H159" s="4">
        <v>27</v>
      </c>
      <c r="I159" s="4">
        <v>10272</v>
      </c>
      <c r="J159" s="4">
        <v>2730232</v>
      </c>
      <c r="K159" s="4">
        <v>327</v>
      </c>
      <c r="L159" s="4" t="s">
        <v>298</v>
      </c>
      <c r="M159" s="4" t="s">
        <v>317</v>
      </c>
      <c r="N159" s="4" t="s">
        <v>140</v>
      </c>
      <c r="O159" s="13">
        <f t="shared" si="6"/>
        <v>10162</v>
      </c>
    </row>
    <row r="160" spans="1:15" s="4" customFormat="1" ht="15" outlineLevel="2">
      <c r="A160" s="4">
        <v>35</v>
      </c>
      <c r="B160" s="4">
        <v>75259</v>
      </c>
      <c r="C160" s="4" t="s">
        <v>299</v>
      </c>
      <c r="D160" s="4" t="s">
        <v>162</v>
      </c>
      <c r="E160" s="4">
        <v>4773.05</v>
      </c>
      <c r="F160" s="4">
        <v>7.58</v>
      </c>
      <c r="G160" s="13">
        <v>36180</v>
      </c>
      <c r="H160" s="4">
        <v>27</v>
      </c>
      <c r="I160" s="4">
        <v>10272</v>
      </c>
      <c r="J160" s="4">
        <v>2730232</v>
      </c>
      <c r="K160" s="4">
        <v>327</v>
      </c>
      <c r="L160" s="4" t="s">
        <v>298</v>
      </c>
      <c r="M160" s="4" t="s">
        <v>317</v>
      </c>
      <c r="N160" s="4" t="s">
        <v>140</v>
      </c>
      <c r="O160" s="13">
        <f t="shared" si="6"/>
        <v>36180</v>
      </c>
    </row>
    <row r="161" spans="7:15" s="4" customFormat="1" ht="15.75" outlineLevel="1">
      <c r="G161" s="13"/>
      <c r="J161" s="16" t="s">
        <v>166</v>
      </c>
      <c r="O161" s="15">
        <f>SUBTOTAL(9,O137:O160)</f>
        <v>933627</v>
      </c>
    </row>
    <row r="162" spans="1:15" s="4" customFormat="1" ht="15" outlineLevel="2">
      <c r="A162" s="4">
        <v>31</v>
      </c>
      <c r="B162" s="4">
        <v>66944</v>
      </c>
      <c r="C162" s="4" t="s">
        <v>302</v>
      </c>
      <c r="D162" s="4" t="s">
        <v>167</v>
      </c>
      <c r="E162" s="4">
        <v>8678.5</v>
      </c>
      <c r="F162" s="4">
        <v>39.48</v>
      </c>
      <c r="G162" s="13">
        <v>201760</v>
      </c>
      <c r="H162" s="4">
        <v>29</v>
      </c>
      <c r="I162" s="4">
        <v>10298</v>
      </c>
      <c r="J162" s="4">
        <v>114298</v>
      </c>
      <c r="K162" s="4">
        <v>873</v>
      </c>
      <c r="L162" s="4" t="s">
        <v>309</v>
      </c>
      <c r="M162" s="4" t="s">
        <v>318</v>
      </c>
      <c r="N162" s="4" t="s">
        <v>168</v>
      </c>
      <c r="O162" s="13">
        <f>G162</f>
        <v>201760</v>
      </c>
    </row>
    <row r="163" spans="7:15" s="4" customFormat="1" ht="15.75" outlineLevel="1">
      <c r="G163" s="13"/>
      <c r="J163" s="16" t="s">
        <v>169</v>
      </c>
      <c r="O163" s="15">
        <f>SUBTOTAL(9,O162:O162)</f>
        <v>201760</v>
      </c>
    </row>
    <row r="164" spans="1:15" s="4" customFormat="1" ht="15" outlineLevel="2">
      <c r="A164" s="4">
        <v>31</v>
      </c>
      <c r="B164" s="4">
        <v>66944</v>
      </c>
      <c r="C164" s="4" t="s">
        <v>302</v>
      </c>
      <c r="D164" s="4" t="s">
        <v>167</v>
      </c>
      <c r="E164" s="4">
        <v>8678.5</v>
      </c>
      <c r="F164" s="4">
        <v>105.07</v>
      </c>
      <c r="G164" s="13">
        <v>603337</v>
      </c>
      <c r="H164" s="4">
        <v>29</v>
      </c>
      <c r="I164" s="4">
        <v>10298</v>
      </c>
      <c r="J164" s="4">
        <v>114306</v>
      </c>
      <c r="K164" s="4">
        <v>872</v>
      </c>
      <c r="L164" s="4" t="s">
        <v>309</v>
      </c>
      <c r="M164" s="4" t="s">
        <v>318</v>
      </c>
      <c r="N164" s="4" t="s">
        <v>170</v>
      </c>
      <c r="O164" s="13">
        <v>603337</v>
      </c>
    </row>
    <row r="165" spans="7:15" s="4" customFormat="1" ht="15.75" outlineLevel="1">
      <c r="G165" s="13"/>
      <c r="J165" s="16" t="s">
        <v>171</v>
      </c>
      <c r="O165" s="15">
        <f>SUBTOTAL(9,O164:O164)</f>
        <v>603337</v>
      </c>
    </row>
    <row r="166" spans="1:15" s="4" customFormat="1" ht="15" outlineLevel="2">
      <c r="A166" s="4">
        <v>30</v>
      </c>
      <c r="B166" s="4">
        <v>66555</v>
      </c>
      <c r="C166" s="4" t="s">
        <v>303</v>
      </c>
      <c r="D166" s="4" t="s">
        <v>269</v>
      </c>
      <c r="E166" s="4">
        <v>12712.5</v>
      </c>
      <c r="F166" s="4">
        <v>3.21</v>
      </c>
      <c r="G166" s="13">
        <v>18815</v>
      </c>
      <c r="H166" s="4">
        <v>33</v>
      </c>
      <c r="I166" s="4">
        <v>10330</v>
      </c>
      <c r="J166" s="4">
        <v>110833</v>
      </c>
      <c r="K166" s="4">
        <v>753</v>
      </c>
      <c r="L166" s="4" t="s">
        <v>319</v>
      </c>
      <c r="M166" s="4" t="s">
        <v>320</v>
      </c>
      <c r="N166" s="4" t="s">
        <v>173</v>
      </c>
      <c r="O166" s="13">
        <f>G166</f>
        <v>18815</v>
      </c>
    </row>
    <row r="167" spans="1:15" s="4" customFormat="1" ht="15" outlineLevel="2">
      <c r="A167" s="4">
        <v>30</v>
      </c>
      <c r="B167" s="4">
        <v>66597</v>
      </c>
      <c r="C167" s="4" t="s">
        <v>303</v>
      </c>
      <c r="D167" s="4" t="s">
        <v>172</v>
      </c>
      <c r="E167" s="4">
        <v>8426.49</v>
      </c>
      <c r="F167" s="4">
        <v>10.85</v>
      </c>
      <c r="G167" s="13">
        <v>59640</v>
      </c>
      <c r="H167" s="4">
        <v>33</v>
      </c>
      <c r="I167" s="4">
        <v>10330</v>
      </c>
      <c r="J167" s="4">
        <v>110833</v>
      </c>
      <c r="K167" s="4">
        <v>753</v>
      </c>
      <c r="L167" s="4" t="s">
        <v>319</v>
      </c>
      <c r="M167" s="4" t="s">
        <v>320</v>
      </c>
      <c r="N167" s="4" t="s">
        <v>173</v>
      </c>
      <c r="O167" s="13">
        <f>G167</f>
        <v>59640</v>
      </c>
    </row>
    <row r="168" spans="1:15" s="4" customFormat="1" ht="15" outlineLevel="2">
      <c r="A168" s="4">
        <v>30</v>
      </c>
      <c r="B168" s="4">
        <v>73650</v>
      </c>
      <c r="C168" s="4" t="s">
        <v>303</v>
      </c>
      <c r="D168" s="4" t="s">
        <v>245</v>
      </c>
      <c r="E168" s="4">
        <v>5574.47</v>
      </c>
      <c r="F168" s="4">
        <v>12.68</v>
      </c>
      <c r="G168" s="13">
        <v>67027</v>
      </c>
      <c r="H168" s="4">
        <v>33</v>
      </c>
      <c r="I168" s="4">
        <v>10330</v>
      </c>
      <c r="J168" s="4">
        <v>110833</v>
      </c>
      <c r="K168" s="4">
        <v>753</v>
      </c>
      <c r="L168" s="4" t="s">
        <v>319</v>
      </c>
      <c r="M168" s="4" t="s">
        <v>320</v>
      </c>
      <c r="N168" s="4" t="s">
        <v>173</v>
      </c>
      <c r="O168" s="13">
        <f>G168</f>
        <v>67027</v>
      </c>
    </row>
    <row r="169" spans="1:15" s="4" customFormat="1" ht="15" outlineLevel="2">
      <c r="A169" s="4">
        <v>37</v>
      </c>
      <c r="B169" s="4">
        <v>68346</v>
      </c>
      <c r="C169" s="4" t="s">
        <v>304</v>
      </c>
      <c r="D169" s="4" t="s">
        <v>246</v>
      </c>
      <c r="E169" s="4">
        <v>6530.84</v>
      </c>
      <c r="F169" s="4">
        <v>1.35</v>
      </c>
      <c r="G169" s="13">
        <v>8276</v>
      </c>
      <c r="H169" s="4">
        <v>33</v>
      </c>
      <c r="I169" s="4">
        <v>10330</v>
      </c>
      <c r="J169" s="4">
        <v>110833</v>
      </c>
      <c r="K169" s="4">
        <v>753</v>
      </c>
      <c r="L169" s="4" t="s">
        <v>319</v>
      </c>
      <c r="M169" s="4" t="s">
        <v>320</v>
      </c>
      <c r="N169" s="4" t="s">
        <v>173</v>
      </c>
      <c r="O169" s="13">
        <f>G169</f>
        <v>8276</v>
      </c>
    </row>
    <row r="170" spans="1:15" s="4" customFormat="1" ht="15" outlineLevel="2">
      <c r="A170" s="4">
        <v>37</v>
      </c>
      <c r="B170" s="4">
        <v>73551</v>
      </c>
      <c r="C170" s="4" t="s">
        <v>304</v>
      </c>
      <c r="D170" s="4" t="s">
        <v>175</v>
      </c>
      <c r="E170" s="4">
        <v>5966.22</v>
      </c>
      <c r="F170" s="4">
        <v>1.82</v>
      </c>
      <c r="G170" s="13">
        <v>10859</v>
      </c>
      <c r="H170" s="4">
        <v>33</v>
      </c>
      <c r="I170" s="4">
        <v>10330</v>
      </c>
      <c r="J170" s="4">
        <v>110833</v>
      </c>
      <c r="K170" s="4">
        <v>753</v>
      </c>
      <c r="L170" s="4" t="s">
        <v>319</v>
      </c>
      <c r="M170" s="4" t="s">
        <v>320</v>
      </c>
      <c r="N170" s="4" t="s">
        <v>173</v>
      </c>
      <c r="O170" s="13">
        <f>G170</f>
        <v>10859</v>
      </c>
    </row>
    <row r="171" spans="7:15" s="4" customFormat="1" ht="15.75" outlineLevel="1">
      <c r="G171" s="13"/>
      <c r="J171" s="16" t="s">
        <v>176</v>
      </c>
      <c r="O171" s="15">
        <f>SUBTOTAL(9,O166:O170)</f>
        <v>164617</v>
      </c>
    </row>
    <row r="172" spans="1:15" s="4" customFormat="1" ht="15" outlineLevel="2">
      <c r="A172" s="4">
        <v>5</v>
      </c>
      <c r="B172" s="4">
        <v>61564</v>
      </c>
      <c r="C172" s="4" t="s">
        <v>284</v>
      </c>
      <c r="D172" s="4" t="s">
        <v>47</v>
      </c>
      <c r="E172" s="4">
        <v>4684.88</v>
      </c>
      <c r="F172" s="4">
        <v>7</v>
      </c>
      <c r="G172" s="13">
        <v>32794</v>
      </c>
      <c r="H172" s="4">
        <v>39</v>
      </c>
      <c r="I172" s="4">
        <v>10397</v>
      </c>
      <c r="J172" s="4">
        <v>3930476</v>
      </c>
      <c r="K172" s="4">
        <v>423</v>
      </c>
      <c r="L172" s="4" t="s">
        <v>285</v>
      </c>
      <c r="M172" s="4" t="s">
        <v>321</v>
      </c>
      <c r="N172" s="4" t="s">
        <v>178</v>
      </c>
      <c r="O172" s="13">
        <f aca="true" t="shared" si="7" ref="O172:O186">G172</f>
        <v>32794</v>
      </c>
    </row>
    <row r="173" spans="1:15" s="4" customFormat="1" ht="15" outlineLevel="2">
      <c r="A173" s="4">
        <v>34</v>
      </c>
      <c r="B173" s="4">
        <v>67355</v>
      </c>
      <c r="C173" s="4" t="s">
        <v>289</v>
      </c>
      <c r="D173" s="4" t="s">
        <v>182</v>
      </c>
      <c r="E173" s="4">
        <v>1847.72</v>
      </c>
      <c r="F173" s="4">
        <v>1.21</v>
      </c>
      <c r="G173" s="13">
        <v>2236</v>
      </c>
      <c r="H173" s="4">
        <v>39</v>
      </c>
      <c r="I173" s="4">
        <v>10397</v>
      </c>
      <c r="J173" s="4">
        <v>3930476</v>
      </c>
      <c r="K173" s="4">
        <v>423</v>
      </c>
      <c r="L173" s="4" t="s">
        <v>285</v>
      </c>
      <c r="M173" s="4" t="s">
        <v>321</v>
      </c>
      <c r="N173" s="4" t="s">
        <v>178</v>
      </c>
      <c r="O173" s="13">
        <f t="shared" si="7"/>
        <v>2236</v>
      </c>
    </row>
    <row r="174" spans="1:15" s="4" customFormat="1" ht="15" outlineLevel="2">
      <c r="A174" s="4">
        <v>39</v>
      </c>
      <c r="B174" s="4">
        <v>68502</v>
      </c>
      <c r="C174" s="4" t="s">
        <v>285</v>
      </c>
      <c r="D174" s="4" t="s">
        <v>183</v>
      </c>
      <c r="E174" s="4">
        <v>1739.38</v>
      </c>
      <c r="F174" s="4">
        <v>5.72</v>
      </c>
      <c r="G174" s="13">
        <v>9949</v>
      </c>
      <c r="H174" s="4">
        <v>39</v>
      </c>
      <c r="I174" s="4">
        <v>10397</v>
      </c>
      <c r="J174" s="4">
        <v>3930476</v>
      </c>
      <c r="K174" s="4">
        <v>423</v>
      </c>
      <c r="L174" s="4" t="s">
        <v>285</v>
      </c>
      <c r="M174" s="4" t="s">
        <v>321</v>
      </c>
      <c r="N174" s="4" t="s">
        <v>178</v>
      </c>
      <c r="O174" s="13">
        <f t="shared" si="7"/>
        <v>9949</v>
      </c>
    </row>
    <row r="175" spans="1:15" s="4" customFormat="1" ht="15" outlineLevel="2">
      <c r="A175" s="4">
        <v>39</v>
      </c>
      <c r="B175" s="4">
        <v>68569</v>
      </c>
      <c r="C175" s="4" t="s">
        <v>285</v>
      </c>
      <c r="D175" s="4" t="s">
        <v>185</v>
      </c>
      <c r="E175" s="4">
        <v>1100.92</v>
      </c>
      <c r="F175" s="4">
        <v>36.31</v>
      </c>
      <c r="G175" s="13">
        <v>39974</v>
      </c>
      <c r="H175" s="4">
        <v>39</v>
      </c>
      <c r="I175" s="4">
        <v>10397</v>
      </c>
      <c r="J175" s="4">
        <v>3930476</v>
      </c>
      <c r="K175" s="4">
        <v>423</v>
      </c>
      <c r="L175" s="4" t="s">
        <v>285</v>
      </c>
      <c r="M175" s="4" t="s">
        <v>321</v>
      </c>
      <c r="N175" s="4" t="s">
        <v>178</v>
      </c>
      <c r="O175" s="13">
        <f t="shared" si="7"/>
        <v>39974</v>
      </c>
    </row>
    <row r="176" spans="1:15" s="4" customFormat="1" ht="15" outlineLevel="2">
      <c r="A176" s="4">
        <v>39</v>
      </c>
      <c r="B176" s="4">
        <v>68577</v>
      </c>
      <c r="C176" s="4" t="s">
        <v>285</v>
      </c>
      <c r="D176" s="4" t="s">
        <v>186</v>
      </c>
      <c r="E176" s="4">
        <v>1745.81</v>
      </c>
      <c r="F176" s="4">
        <v>6.37</v>
      </c>
      <c r="G176" s="13">
        <v>11121</v>
      </c>
      <c r="H176" s="4">
        <v>39</v>
      </c>
      <c r="I176" s="4">
        <v>10397</v>
      </c>
      <c r="J176" s="4">
        <v>3930476</v>
      </c>
      <c r="K176" s="4">
        <v>423</v>
      </c>
      <c r="L176" s="4" t="s">
        <v>285</v>
      </c>
      <c r="M176" s="4" t="s">
        <v>321</v>
      </c>
      <c r="N176" s="4" t="s">
        <v>178</v>
      </c>
      <c r="O176" s="13">
        <f t="shared" si="7"/>
        <v>11121</v>
      </c>
    </row>
    <row r="177" spans="1:15" s="4" customFormat="1" ht="15" outlineLevel="2">
      <c r="A177" s="4">
        <v>39</v>
      </c>
      <c r="B177" s="4">
        <v>68585</v>
      </c>
      <c r="C177" s="4" t="s">
        <v>285</v>
      </c>
      <c r="D177" s="4" t="s">
        <v>50</v>
      </c>
      <c r="E177" s="4">
        <v>1256.87</v>
      </c>
      <c r="F177" s="4">
        <v>69.59</v>
      </c>
      <c r="G177" s="13">
        <v>87466</v>
      </c>
      <c r="H177" s="4">
        <v>39</v>
      </c>
      <c r="I177" s="4">
        <v>10397</v>
      </c>
      <c r="J177" s="4">
        <v>3930476</v>
      </c>
      <c r="K177" s="4">
        <v>423</v>
      </c>
      <c r="L177" s="4" t="s">
        <v>285</v>
      </c>
      <c r="M177" s="4" t="s">
        <v>321</v>
      </c>
      <c r="N177" s="4" t="s">
        <v>178</v>
      </c>
      <c r="O177" s="13">
        <f t="shared" si="7"/>
        <v>87466</v>
      </c>
    </row>
    <row r="178" spans="1:15" s="4" customFormat="1" ht="15" outlineLevel="2">
      <c r="A178" s="4">
        <v>39</v>
      </c>
      <c r="B178" s="4">
        <v>68593</v>
      </c>
      <c r="C178" s="4" t="s">
        <v>285</v>
      </c>
      <c r="D178" s="4" t="s">
        <v>187</v>
      </c>
      <c r="E178" s="4">
        <v>900.6</v>
      </c>
      <c r="F178" s="4">
        <v>296.66</v>
      </c>
      <c r="G178" s="13">
        <v>267172</v>
      </c>
      <c r="H178" s="4">
        <v>39</v>
      </c>
      <c r="I178" s="4">
        <v>10397</v>
      </c>
      <c r="J178" s="4">
        <v>3930476</v>
      </c>
      <c r="K178" s="4">
        <v>423</v>
      </c>
      <c r="L178" s="4" t="s">
        <v>285</v>
      </c>
      <c r="M178" s="4" t="s">
        <v>321</v>
      </c>
      <c r="N178" s="4" t="s">
        <v>178</v>
      </c>
      <c r="O178" s="13">
        <f t="shared" si="7"/>
        <v>267172</v>
      </c>
    </row>
    <row r="179" spans="1:15" s="4" customFormat="1" ht="15" outlineLevel="2">
      <c r="A179" s="4">
        <v>39</v>
      </c>
      <c r="B179" s="4">
        <v>68650</v>
      </c>
      <c r="C179" s="4" t="s">
        <v>285</v>
      </c>
      <c r="D179" s="4" t="s">
        <v>188</v>
      </c>
      <c r="E179" s="4">
        <v>713.73</v>
      </c>
      <c r="F179" s="4">
        <v>5.49</v>
      </c>
      <c r="G179" s="13">
        <v>3918</v>
      </c>
      <c r="H179" s="4">
        <v>39</v>
      </c>
      <c r="I179" s="4">
        <v>10397</v>
      </c>
      <c r="J179" s="4">
        <v>3930476</v>
      </c>
      <c r="K179" s="4">
        <v>423</v>
      </c>
      <c r="L179" s="4" t="s">
        <v>285</v>
      </c>
      <c r="M179" s="4" t="s">
        <v>321</v>
      </c>
      <c r="N179" s="4" t="s">
        <v>178</v>
      </c>
      <c r="O179" s="13">
        <f t="shared" si="7"/>
        <v>3918</v>
      </c>
    </row>
    <row r="180" spans="1:15" s="4" customFormat="1" ht="15" outlineLevel="2">
      <c r="A180" s="4">
        <v>39</v>
      </c>
      <c r="B180" s="4">
        <v>68676</v>
      </c>
      <c r="C180" s="4" t="s">
        <v>285</v>
      </c>
      <c r="D180" s="4" t="s">
        <v>51</v>
      </c>
      <c r="E180" s="4">
        <v>832.81</v>
      </c>
      <c r="F180" s="4">
        <v>427.1</v>
      </c>
      <c r="G180" s="13">
        <v>355693</v>
      </c>
      <c r="H180" s="4">
        <v>39</v>
      </c>
      <c r="I180" s="4">
        <v>10397</v>
      </c>
      <c r="J180" s="4">
        <v>3930476</v>
      </c>
      <c r="K180" s="4">
        <v>423</v>
      </c>
      <c r="L180" s="4" t="s">
        <v>285</v>
      </c>
      <c r="M180" s="4" t="s">
        <v>321</v>
      </c>
      <c r="N180" s="4" t="s">
        <v>178</v>
      </c>
      <c r="O180" s="13">
        <f t="shared" si="7"/>
        <v>355693</v>
      </c>
    </row>
    <row r="181" spans="1:15" s="4" customFormat="1" ht="15" outlineLevel="2">
      <c r="A181" s="4">
        <v>39</v>
      </c>
      <c r="B181" s="4">
        <v>75499</v>
      </c>
      <c r="C181" s="4" t="s">
        <v>285</v>
      </c>
      <c r="D181" s="4" t="s">
        <v>189</v>
      </c>
      <c r="E181" s="4">
        <v>1243.65</v>
      </c>
      <c r="F181" s="4">
        <v>25.25</v>
      </c>
      <c r="G181" s="13">
        <v>31402</v>
      </c>
      <c r="H181" s="4">
        <v>39</v>
      </c>
      <c r="I181" s="4">
        <v>10397</v>
      </c>
      <c r="J181" s="4">
        <v>3930476</v>
      </c>
      <c r="K181" s="4">
        <v>423</v>
      </c>
      <c r="L181" s="4" t="s">
        <v>285</v>
      </c>
      <c r="M181" s="4" t="s">
        <v>321</v>
      </c>
      <c r="N181" s="4" t="s">
        <v>178</v>
      </c>
      <c r="O181" s="13">
        <f t="shared" si="7"/>
        <v>31402</v>
      </c>
    </row>
    <row r="182" spans="1:15" s="4" customFormat="1" ht="15" outlineLevel="2">
      <c r="A182" s="4">
        <v>50</v>
      </c>
      <c r="B182" s="4">
        <v>71043</v>
      </c>
      <c r="C182" s="4" t="s">
        <v>286</v>
      </c>
      <c r="D182" s="4" t="s">
        <v>190</v>
      </c>
      <c r="E182" s="4">
        <v>703.63</v>
      </c>
      <c r="F182" s="4">
        <v>1</v>
      </c>
      <c r="G182" s="13">
        <v>704</v>
      </c>
      <c r="H182" s="4">
        <v>39</v>
      </c>
      <c r="I182" s="4">
        <v>10397</v>
      </c>
      <c r="J182" s="4">
        <v>3930476</v>
      </c>
      <c r="K182" s="4">
        <v>423</v>
      </c>
      <c r="L182" s="4" t="s">
        <v>285</v>
      </c>
      <c r="M182" s="4" t="s">
        <v>321</v>
      </c>
      <c r="N182" s="4" t="s">
        <v>178</v>
      </c>
      <c r="O182" s="13">
        <f t="shared" si="7"/>
        <v>704</v>
      </c>
    </row>
    <row r="183" spans="1:15" s="4" customFormat="1" ht="15" outlineLevel="2">
      <c r="A183" s="4">
        <v>50</v>
      </c>
      <c r="B183" s="4">
        <v>71167</v>
      </c>
      <c r="C183" s="4" t="s">
        <v>286</v>
      </c>
      <c r="D183" s="4" t="s">
        <v>191</v>
      </c>
      <c r="E183" s="4">
        <v>726.04</v>
      </c>
      <c r="F183" s="4">
        <v>1</v>
      </c>
      <c r="G183" s="13">
        <v>726</v>
      </c>
      <c r="H183" s="4">
        <v>39</v>
      </c>
      <c r="I183" s="4">
        <v>10397</v>
      </c>
      <c r="J183" s="4">
        <v>3930476</v>
      </c>
      <c r="K183" s="4">
        <v>423</v>
      </c>
      <c r="L183" s="4" t="s">
        <v>285</v>
      </c>
      <c r="M183" s="4" t="s">
        <v>321</v>
      </c>
      <c r="N183" s="4" t="s">
        <v>178</v>
      </c>
      <c r="O183" s="13">
        <f t="shared" si="7"/>
        <v>726</v>
      </c>
    </row>
    <row r="184" spans="1:15" s="4" customFormat="1" ht="15" outlineLevel="2">
      <c r="A184" s="4">
        <v>50</v>
      </c>
      <c r="B184" s="4">
        <v>71175</v>
      </c>
      <c r="C184" s="4" t="s">
        <v>286</v>
      </c>
      <c r="D184" s="4" t="s">
        <v>52</v>
      </c>
      <c r="E184" s="4">
        <v>1762.26</v>
      </c>
      <c r="F184" s="4">
        <v>6.16</v>
      </c>
      <c r="G184" s="13">
        <v>10856</v>
      </c>
      <c r="H184" s="4">
        <v>39</v>
      </c>
      <c r="I184" s="4">
        <v>10397</v>
      </c>
      <c r="J184" s="4">
        <v>3930476</v>
      </c>
      <c r="K184" s="4">
        <v>423</v>
      </c>
      <c r="L184" s="4" t="s">
        <v>285</v>
      </c>
      <c r="M184" s="4" t="s">
        <v>321</v>
      </c>
      <c r="N184" s="4" t="s">
        <v>178</v>
      </c>
      <c r="O184" s="13">
        <f t="shared" si="7"/>
        <v>10856</v>
      </c>
    </row>
    <row r="185" spans="1:15" s="4" customFormat="1" ht="15" outlineLevel="2">
      <c r="A185" s="4">
        <v>50</v>
      </c>
      <c r="B185" s="4">
        <v>71266</v>
      </c>
      <c r="C185" s="4" t="s">
        <v>286</v>
      </c>
      <c r="D185" s="4" t="s">
        <v>192</v>
      </c>
      <c r="E185" s="4">
        <v>918.61</v>
      </c>
      <c r="F185" s="4">
        <v>1</v>
      </c>
      <c r="G185" s="13">
        <v>919</v>
      </c>
      <c r="H185" s="4">
        <v>39</v>
      </c>
      <c r="I185" s="4">
        <v>10397</v>
      </c>
      <c r="J185" s="4">
        <v>3930476</v>
      </c>
      <c r="K185" s="4">
        <v>423</v>
      </c>
      <c r="L185" s="4" t="s">
        <v>285</v>
      </c>
      <c r="M185" s="4" t="s">
        <v>321</v>
      </c>
      <c r="N185" s="4" t="s">
        <v>178</v>
      </c>
      <c r="O185" s="13">
        <f t="shared" si="7"/>
        <v>919</v>
      </c>
    </row>
    <row r="186" spans="1:15" s="4" customFormat="1" ht="15" outlineLevel="2">
      <c r="A186" s="4">
        <v>50</v>
      </c>
      <c r="B186" s="4">
        <v>75556</v>
      </c>
      <c r="C186" s="4" t="s">
        <v>286</v>
      </c>
      <c r="D186" s="4" t="s">
        <v>212</v>
      </c>
      <c r="E186" s="4">
        <v>858.9</v>
      </c>
      <c r="F186" s="4">
        <v>1</v>
      </c>
      <c r="G186" s="13">
        <v>859</v>
      </c>
      <c r="H186" s="4">
        <v>39</v>
      </c>
      <c r="I186" s="4">
        <v>10397</v>
      </c>
      <c r="J186" s="4">
        <v>3930476</v>
      </c>
      <c r="K186" s="4">
        <v>423</v>
      </c>
      <c r="L186" s="4" t="s">
        <v>285</v>
      </c>
      <c r="M186" s="4" t="s">
        <v>321</v>
      </c>
      <c r="N186" s="4" t="s">
        <v>178</v>
      </c>
      <c r="O186" s="13">
        <f t="shared" si="7"/>
        <v>859</v>
      </c>
    </row>
    <row r="187" spans="7:15" s="4" customFormat="1" ht="15.75" outlineLevel="1">
      <c r="G187" s="13"/>
      <c r="J187" s="16" t="s">
        <v>194</v>
      </c>
      <c r="O187" s="15">
        <f>SUBTOTAL(9,O172:O186)</f>
        <v>855789</v>
      </c>
    </row>
    <row r="188" spans="1:15" s="4" customFormat="1" ht="15" outlineLevel="2">
      <c r="A188" s="4">
        <v>40</v>
      </c>
      <c r="B188" s="4">
        <v>68809</v>
      </c>
      <c r="C188" s="4" t="s">
        <v>300</v>
      </c>
      <c r="D188" s="4" t="s">
        <v>197</v>
      </c>
      <c r="E188" s="4">
        <v>8463.52</v>
      </c>
      <c r="F188" s="4">
        <v>1.35</v>
      </c>
      <c r="G188" s="13">
        <v>8276</v>
      </c>
      <c r="H188" s="4">
        <v>40</v>
      </c>
      <c r="I188" s="4">
        <v>10405</v>
      </c>
      <c r="J188" s="4">
        <v>101725</v>
      </c>
      <c r="K188" s="4">
        <v>566</v>
      </c>
      <c r="L188" s="4" t="s">
        <v>300</v>
      </c>
      <c r="M188" s="4" t="s">
        <v>322</v>
      </c>
      <c r="N188" s="4" t="s">
        <v>196</v>
      </c>
      <c r="O188" s="13">
        <f aca="true" t="shared" si="8" ref="O188:O195">G188</f>
        <v>8276</v>
      </c>
    </row>
    <row r="189" spans="1:15" s="4" customFormat="1" ht="15" outlineLevel="2">
      <c r="A189" s="4">
        <v>40</v>
      </c>
      <c r="B189" s="4">
        <v>75465</v>
      </c>
      <c r="C189" s="4" t="s">
        <v>300</v>
      </c>
      <c r="D189" s="4" t="s">
        <v>198</v>
      </c>
      <c r="E189" s="4">
        <v>11034.78</v>
      </c>
      <c r="F189" s="4">
        <v>1.69</v>
      </c>
      <c r="G189" s="13">
        <v>10360</v>
      </c>
      <c r="H189" s="4">
        <v>40</v>
      </c>
      <c r="I189" s="4">
        <v>10405</v>
      </c>
      <c r="J189" s="4">
        <v>101725</v>
      </c>
      <c r="K189" s="4">
        <v>566</v>
      </c>
      <c r="L189" s="4" t="s">
        <v>300</v>
      </c>
      <c r="M189" s="4" t="s">
        <v>322</v>
      </c>
      <c r="N189" s="4" t="s">
        <v>196</v>
      </c>
      <c r="O189" s="13">
        <f t="shared" si="8"/>
        <v>10360</v>
      </c>
    </row>
    <row r="190" spans="1:15" s="4" customFormat="1" ht="15" outlineLevel="2">
      <c r="A190" s="4">
        <v>41</v>
      </c>
      <c r="B190" s="4">
        <v>69062</v>
      </c>
      <c r="C190" s="4" t="s">
        <v>276</v>
      </c>
      <c r="D190" s="4" t="s">
        <v>249</v>
      </c>
      <c r="E190" s="4">
        <v>10304.86</v>
      </c>
      <c r="F190" s="4">
        <v>1.38</v>
      </c>
      <c r="G190" s="13">
        <v>8459</v>
      </c>
      <c r="H190" s="4">
        <v>40</v>
      </c>
      <c r="I190" s="4">
        <v>10405</v>
      </c>
      <c r="J190" s="4">
        <v>101725</v>
      </c>
      <c r="K190" s="4">
        <v>566</v>
      </c>
      <c r="L190" s="4" t="s">
        <v>300</v>
      </c>
      <c r="M190" s="4" t="s">
        <v>322</v>
      </c>
      <c r="N190" s="4" t="s">
        <v>196</v>
      </c>
      <c r="O190" s="13">
        <f t="shared" si="8"/>
        <v>8459</v>
      </c>
    </row>
    <row r="191" spans="1:15" s="4" customFormat="1" ht="15" outlineLevel="2">
      <c r="A191" s="4">
        <v>42</v>
      </c>
      <c r="B191" s="4">
        <v>69146</v>
      </c>
      <c r="C191" s="4" t="s">
        <v>293</v>
      </c>
      <c r="D191" s="4" t="s">
        <v>199</v>
      </c>
      <c r="E191" s="4">
        <v>6835.29</v>
      </c>
      <c r="F191" s="4">
        <v>0.14</v>
      </c>
      <c r="G191" s="13">
        <v>858</v>
      </c>
      <c r="H191" s="4">
        <v>40</v>
      </c>
      <c r="I191" s="4">
        <v>10405</v>
      </c>
      <c r="J191" s="4">
        <v>101725</v>
      </c>
      <c r="K191" s="4">
        <v>566</v>
      </c>
      <c r="L191" s="4" t="s">
        <v>300</v>
      </c>
      <c r="M191" s="4" t="s">
        <v>322</v>
      </c>
      <c r="N191" s="4" t="s">
        <v>196</v>
      </c>
      <c r="O191" s="13">
        <f t="shared" si="8"/>
        <v>858</v>
      </c>
    </row>
    <row r="192" spans="1:15" s="4" customFormat="1" ht="15" outlineLevel="2">
      <c r="A192" s="4">
        <v>42</v>
      </c>
      <c r="B192" s="4">
        <v>69328</v>
      </c>
      <c r="C192" s="4" t="s">
        <v>293</v>
      </c>
      <c r="D192" s="4" t="s">
        <v>250</v>
      </c>
      <c r="E192" s="4">
        <v>9109.41</v>
      </c>
      <c r="F192" s="4">
        <v>0.67</v>
      </c>
      <c r="G192" s="13">
        <v>4107</v>
      </c>
      <c r="H192" s="4">
        <v>40</v>
      </c>
      <c r="I192" s="4">
        <v>10405</v>
      </c>
      <c r="J192" s="4">
        <v>101725</v>
      </c>
      <c r="K192" s="4">
        <v>566</v>
      </c>
      <c r="L192" s="4" t="s">
        <v>300</v>
      </c>
      <c r="M192" s="4" t="s">
        <v>322</v>
      </c>
      <c r="N192" s="4" t="s">
        <v>196</v>
      </c>
      <c r="O192" s="13">
        <f t="shared" si="8"/>
        <v>4107</v>
      </c>
    </row>
    <row r="193" spans="1:15" s="4" customFormat="1" ht="15" outlineLevel="2">
      <c r="A193" s="4">
        <v>43</v>
      </c>
      <c r="B193" s="4">
        <v>69401</v>
      </c>
      <c r="C193" s="4" t="s">
        <v>277</v>
      </c>
      <c r="D193" s="4" t="s">
        <v>201</v>
      </c>
      <c r="E193" s="4">
        <v>7362</v>
      </c>
      <c r="F193" s="4">
        <v>0.7</v>
      </c>
      <c r="G193" s="13">
        <v>4291</v>
      </c>
      <c r="H193" s="4">
        <v>40</v>
      </c>
      <c r="I193" s="4">
        <v>10405</v>
      </c>
      <c r="J193" s="4">
        <v>101725</v>
      </c>
      <c r="K193" s="4">
        <v>566</v>
      </c>
      <c r="L193" s="4" t="s">
        <v>300</v>
      </c>
      <c r="M193" s="4" t="s">
        <v>322</v>
      </c>
      <c r="N193" s="4" t="s">
        <v>196</v>
      </c>
      <c r="O193" s="13">
        <f t="shared" si="8"/>
        <v>4291</v>
      </c>
    </row>
    <row r="194" spans="1:15" s="4" customFormat="1" ht="15" outlineLevel="2">
      <c r="A194" s="4">
        <v>43</v>
      </c>
      <c r="B194" s="4">
        <v>69468</v>
      </c>
      <c r="C194" s="4" t="s">
        <v>277</v>
      </c>
      <c r="D194" s="4" t="s">
        <v>203</v>
      </c>
      <c r="E194" s="4">
        <v>7804.3</v>
      </c>
      <c r="F194" s="4">
        <v>0.35</v>
      </c>
      <c r="G194" s="13">
        <v>2146</v>
      </c>
      <c r="H194" s="4">
        <v>40</v>
      </c>
      <c r="I194" s="4">
        <v>10405</v>
      </c>
      <c r="J194" s="4">
        <v>101725</v>
      </c>
      <c r="K194" s="4">
        <v>566</v>
      </c>
      <c r="L194" s="4" t="s">
        <v>300</v>
      </c>
      <c r="M194" s="4" t="s">
        <v>322</v>
      </c>
      <c r="N194" s="4" t="s">
        <v>196</v>
      </c>
      <c r="O194" s="13">
        <f t="shared" si="8"/>
        <v>2146</v>
      </c>
    </row>
    <row r="195" spans="1:15" s="4" customFormat="1" ht="15" outlineLevel="2">
      <c r="A195" s="4">
        <v>43</v>
      </c>
      <c r="B195" s="4">
        <v>69534</v>
      </c>
      <c r="C195" s="4" t="s">
        <v>277</v>
      </c>
      <c r="D195" s="4" t="s">
        <v>251</v>
      </c>
      <c r="E195" s="4">
        <v>10013.01</v>
      </c>
      <c r="F195" s="4">
        <v>0.03</v>
      </c>
      <c r="G195" s="13">
        <v>184</v>
      </c>
      <c r="H195" s="4">
        <v>40</v>
      </c>
      <c r="I195" s="4">
        <v>10405</v>
      </c>
      <c r="J195" s="4">
        <v>101725</v>
      </c>
      <c r="K195" s="4">
        <v>566</v>
      </c>
      <c r="L195" s="4" t="s">
        <v>300</v>
      </c>
      <c r="M195" s="4" t="s">
        <v>322</v>
      </c>
      <c r="N195" s="4" t="s">
        <v>196</v>
      </c>
      <c r="O195" s="13">
        <f t="shared" si="8"/>
        <v>184</v>
      </c>
    </row>
    <row r="196" spans="7:15" s="4" customFormat="1" ht="15.75" outlineLevel="1">
      <c r="G196" s="13"/>
      <c r="J196" s="16" t="s">
        <v>200</v>
      </c>
      <c r="O196" s="15">
        <f>SUBTOTAL(9,O188:O195)</f>
        <v>38681</v>
      </c>
    </row>
    <row r="197" spans="1:15" s="4" customFormat="1" ht="15" outlineLevel="2">
      <c r="A197" s="4">
        <v>43</v>
      </c>
      <c r="B197" s="4">
        <v>69393</v>
      </c>
      <c r="C197" s="4" t="s">
        <v>277</v>
      </c>
      <c r="D197" s="4" t="s">
        <v>270</v>
      </c>
      <c r="E197" s="4">
        <v>5069.83</v>
      </c>
      <c r="F197" s="4">
        <v>0.99</v>
      </c>
      <c r="G197" s="13">
        <v>5019</v>
      </c>
      <c r="H197" s="4">
        <v>43</v>
      </c>
      <c r="I197" s="4">
        <v>10439</v>
      </c>
      <c r="J197" s="4">
        <v>113431</v>
      </c>
      <c r="K197" s="4">
        <v>844</v>
      </c>
      <c r="L197" s="4" t="s">
        <v>277</v>
      </c>
      <c r="M197" s="4" t="s">
        <v>323</v>
      </c>
      <c r="N197" s="4" t="s">
        <v>202</v>
      </c>
      <c r="O197" s="13">
        <f>G197</f>
        <v>5019</v>
      </c>
    </row>
    <row r="198" spans="1:15" s="4" customFormat="1" ht="15" outlineLevel="2">
      <c r="A198" s="4">
        <v>43</v>
      </c>
      <c r="B198" s="4">
        <v>69401</v>
      </c>
      <c r="C198" s="4" t="s">
        <v>277</v>
      </c>
      <c r="D198" s="4" t="s">
        <v>201</v>
      </c>
      <c r="E198" s="4">
        <v>7362</v>
      </c>
      <c r="F198" s="4">
        <v>13.97</v>
      </c>
      <c r="G198" s="13">
        <v>85636</v>
      </c>
      <c r="H198" s="4">
        <v>43</v>
      </c>
      <c r="I198" s="4">
        <v>10439</v>
      </c>
      <c r="J198" s="4">
        <v>113431</v>
      </c>
      <c r="K198" s="4">
        <v>844</v>
      </c>
      <c r="L198" s="4" t="s">
        <v>277</v>
      </c>
      <c r="M198" s="4" t="s">
        <v>323</v>
      </c>
      <c r="N198" s="4" t="s">
        <v>202</v>
      </c>
      <c r="O198" s="13">
        <f>G198</f>
        <v>85636</v>
      </c>
    </row>
    <row r="199" spans="1:15" s="4" customFormat="1" ht="15" outlineLevel="2">
      <c r="A199" s="4">
        <v>43</v>
      </c>
      <c r="B199" s="4">
        <v>69468</v>
      </c>
      <c r="C199" s="4" t="s">
        <v>277</v>
      </c>
      <c r="D199" s="4" t="s">
        <v>203</v>
      </c>
      <c r="E199" s="4">
        <v>7804.3</v>
      </c>
      <c r="F199" s="4">
        <v>0.27</v>
      </c>
      <c r="G199" s="13">
        <v>1655</v>
      </c>
      <c r="H199" s="4">
        <v>43</v>
      </c>
      <c r="I199" s="4">
        <v>10439</v>
      </c>
      <c r="J199" s="4">
        <v>113431</v>
      </c>
      <c r="K199" s="4">
        <v>844</v>
      </c>
      <c r="L199" s="4" t="s">
        <v>277</v>
      </c>
      <c r="M199" s="4" t="s">
        <v>323</v>
      </c>
      <c r="N199" s="4" t="s">
        <v>202</v>
      </c>
      <c r="O199" s="13">
        <f>G199</f>
        <v>1655</v>
      </c>
    </row>
    <row r="200" spans="1:15" s="4" customFormat="1" ht="15" outlineLevel="2">
      <c r="A200" s="4">
        <v>43</v>
      </c>
      <c r="B200" s="4">
        <v>69674</v>
      </c>
      <c r="C200" s="4" t="s">
        <v>277</v>
      </c>
      <c r="D200" s="4" t="s">
        <v>16</v>
      </c>
      <c r="E200" s="4">
        <v>6476.05</v>
      </c>
      <c r="F200" s="4">
        <v>3.49</v>
      </c>
      <c r="G200" s="13">
        <v>21394</v>
      </c>
      <c r="H200" s="4">
        <v>43</v>
      </c>
      <c r="I200" s="4">
        <v>10439</v>
      </c>
      <c r="J200" s="4">
        <v>113431</v>
      </c>
      <c r="K200" s="4">
        <v>844</v>
      </c>
      <c r="L200" s="4" t="s">
        <v>277</v>
      </c>
      <c r="M200" s="4" t="s">
        <v>323</v>
      </c>
      <c r="N200" s="4" t="s">
        <v>202</v>
      </c>
      <c r="O200" s="13">
        <f>G200</f>
        <v>21394</v>
      </c>
    </row>
    <row r="201" spans="1:15" s="4" customFormat="1" ht="15" outlineLevel="2">
      <c r="A201" s="4">
        <v>43</v>
      </c>
      <c r="B201" s="4">
        <v>69690</v>
      </c>
      <c r="C201" s="4" t="s">
        <v>277</v>
      </c>
      <c r="D201" s="4" t="s">
        <v>17</v>
      </c>
      <c r="E201" s="4">
        <v>6317.35</v>
      </c>
      <c r="F201" s="4">
        <v>1</v>
      </c>
      <c r="G201" s="13">
        <v>5268</v>
      </c>
      <c r="H201" s="4">
        <v>43</v>
      </c>
      <c r="I201" s="4">
        <v>10439</v>
      </c>
      <c r="J201" s="4">
        <v>113431</v>
      </c>
      <c r="K201" s="4">
        <v>844</v>
      </c>
      <c r="L201" s="4" t="s">
        <v>277</v>
      </c>
      <c r="M201" s="4" t="s">
        <v>323</v>
      </c>
      <c r="N201" s="4" t="s">
        <v>202</v>
      </c>
      <c r="O201" s="13">
        <f>G201</f>
        <v>5268</v>
      </c>
    </row>
    <row r="202" spans="7:15" s="4" customFormat="1" ht="15.75" outlineLevel="1">
      <c r="G202" s="13"/>
      <c r="J202" s="16" t="s">
        <v>204</v>
      </c>
      <c r="O202" s="15">
        <f>SUBTOTAL(9,O197:O201)</f>
        <v>118972</v>
      </c>
    </row>
    <row r="203" spans="1:15" s="4" customFormat="1" ht="15" outlineLevel="2">
      <c r="A203" s="4">
        <v>45</v>
      </c>
      <c r="B203" s="4">
        <v>69880</v>
      </c>
      <c r="C203" s="4" t="s">
        <v>308</v>
      </c>
      <c r="D203" s="4" t="s">
        <v>253</v>
      </c>
      <c r="E203" s="4">
        <v>5321.62</v>
      </c>
      <c r="F203" s="4">
        <v>6.57</v>
      </c>
      <c r="G203" s="13">
        <v>33473</v>
      </c>
      <c r="H203" s="4">
        <v>45</v>
      </c>
      <c r="I203" s="4">
        <v>10454</v>
      </c>
      <c r="J203" s="4">
        <v>111674</v>
      </c>
      <c r="K203" s="4">
        <v>778</v>
      </c>
      <c r="L203" s="4" t="s">
        <v>308</v>
      </c>
      <c r="M203" s="4" t="s">
        <v>324</v>
      </c>
      <c r="N203" s="4" t="s">
        <v>206</v>
      </c>
      <c r="O203" s="13">
        <f>G203</f>
        <v>33473</v>
      </c>
    </row>
    <row r="204" spans="7:15" s="4" customFormat="1" ht="15.75" outlineLevel="1">
      <c r="G204" s="13"/>
      <c r="J204" s="16" t="s">
        <v>207</v>
      </c>
      <c r="O204" s="15">
        <f>SUBTOTAL(9,O203:O203)</f>
        <v>33473</v>
      </c>
    </row>
    <row r="205" spans="1:15" s="4" customFormat="1" ht="15" outlineLevel="2">
      <c r="A205" s="4">
        <v>47</v>
      </c>
      <c r="B205" s="4">
        <v>70359</v>
      </c>
      <c r="C205" s="4" t="s">
        <v>328</v>
      </c>
      <c r="D205" s="4" t="s">
        <v>254</v>
      </c>
      <c r="E205" s="4">
        <v>12038.13</v>
      </c>
      <c r="F205" s="4">
        <v>2.61</v>
      </c>
      <c r="G205" s="13">
        <v>13284</v>
      </c>
      <c r="H205" s="4">
        <v>47</v>
      </c>
      <c r="I205" s="4">
        <v>10470</v>
      </c>
      <c r="J205" s="4">
        <v>117168</v>
      </c>
      <c r="K205" s="4">
        <v>983</v>
      </c>
      <c r="L205" s="4" t="s">
        <v>328</v>
      </c>
      <c r="M205" s="4" t="s">
        <v>329</v>
      </c>
      <c r="N205" s="4" t="s">
        <v>255</v>
      </c>
      <c r="O205" s="13">
        <v>13284</v>
      </c>
    </row>
    <row r="206" spans="7:15" s="4" customFormat="1" ht="15.75" outlineLevel="1">
      <c r="G206" s="13"/>
      <c r="J206" s="16" t="s">
        <v>256</v>
      </c>
      <c r="O206" s="15">
        <f>SUBTOTAL(9,O205:O205)</f>
        <v>13284</v>
      </c>
    </row>
    <row r="207" spans="1:15" s="4" customFormat="1" ht="15" outlineLevel="2">
      <c r="A207" s="4">
        <v>24</v>
      </c>
      <c r="B207" s="4">
        <v>65789</v>
      </c>
      <c r="C207" s="4" t="s">
        <v>297</v>
      </c>
      <c r="D207" s="4" t="s">
        <v>135</v>
      </c>
      <c r="E207" s="4">
        <v>1230.2</v>
      </c>
      <c r="F207" s="4">
        <v>0.26</v>
      </c>
      <c r="G207" s="13">
        <v>320</v>
      </c>
      <c r="H207" s="4">
        <v>50</v>
      </c>
      <c r="I207" s="4">
        <v>10504</v>
      </c>
      <c r="J207" s="4">
        <v>5030234</v>
      </c>
      <c r="K207" s="4">
        <v>172</v>
      </c>
      <c r="L207" s="4" t="s">
        <v>286</v>
      </c>
      <c r="M207" s="4" t="s">
        <v>325</v>
      </c>
      <c r="N207" s="4" t="s">
        <v>216</v>
      </c>
      <c r="O207" s="13">
        <f aca="true" t="shared" si="9" ref="O207:O222">G207</f>
        <v>320</v>
      </c>
    </row>
    <row r="208" spans="1:15" s="4" customFormat="1" ht="15" outlineLevel="2">
      <c r="A208" s="4">
        <v>24</v>
      </c>
      <c r="B208" s="4">
        <v>75366</v>
      </c>
      <c r="C208" s="4" t="s">
        <v>297</v>
      </c>
      <c r="D208" s="4" t="s">
        <v>137</v>
      </c>
      <c r="E208" s="4">
        <v>631.5</v>
      </c>
      <c r="F208" s="4">
        <v>1.99</v>
      </c>
      <c r="G208" s="13">
        <v>1257</v>
      </c>
      <c r="H208" s="4">
        <v>50</v>
      </c>
      <c r="I208" s="4">
        <v>10504</v>
      </c>
      <c r="J208" s="4">
        <v>5030234</v>
      </c>
      <c r="K208" s="4">
        <v>172</v>
      </c>
      <c r="L208" s="4" t="s">
        <v>286</v>
      </c>
      <c r="M208" s="4" t="s">
        <v>325</v>
      </c>
      <c r="N208" s="4" t="s">
        <v>216</v>
      </c>
      <c r="O208" s="13">
        <f t="shared" si="9"/>
        <v>1257</v>
      </c>
    </row>
    <row r="209" spans="1:15" s="4" customFormat="1" ht="15" outlineLevel="2">
      <c r="A209" s="4">
        <v>39</v>
      </c>
      <c r="B209" s="4">
        <v>68502</v>
      </c>
      <c r="C209" s="4" t="s">
        <v>285</v>
      </c>
      <c r="D209" s="4" t="s">
        <v>183</v>
      </c>
      <c r="E209" s="4">
        <v>1739.38</v>
      </c>
      <c r="F209" s="4">
        <v>0.59</v>
      </c>
      <c r="G209" s="13">
        <v>1026</v>
      </c>
      <c r="H209" s="4">
        <v>50</v>
      </c>
      <c r="I209" s="4">
        <v>10504</v>
      </c>
      <c r="J209" s="4">
        <v>5030234</v>
      </c>
      <c r="K209" s="4">
        <v>172</v>
      </c>
      <c r="L209" s="4" t="s">
        <v>286</v>
      </c>
      <c r="M209" s="4" t="s">
        <v>325</v>
      </c>
      <c r="N209" s="4" t="s">
        <v>216</v>
      </c>
      <c r="O209" s="13">
        <f t="shared" si="9"/>
        <v>1026</v>
      </c>
    </row>
    <row r="210" spans="1:15" s="4" customFormat="1" ht="15" outlineLevel="2">
      <c r="A210" s="4">
        <v>39</v>
      </c>
      <c r="B210" s="4">
        <v>68585</v>
      </c>
      <c r="C210" s="4" t="s">
        <v>285</v>
      </c>
      <c r="D210" s="4" t="s">
        <v>50</v>
      </c>
      <c r="E210" s="4">
        <v>1256.87</v>
      </c>
      <c r="F210" s="4">
        <v>1</v>
      </c>
      <c r="G210" s="13">
        <v>1257</v>
      </c>
      <c r="H210" s="4">
        <v>50</v>
      </c>
      <c r="I210" s="4">
        <v>10504</v>
      </c>
      <c r="J210" s="4">
        <v>5030234</v>
      </c>
      <c r="K210" s="4">
        <v>172</v>
      </c>
      <c r="L210" s="4" t="s">
        <v>286</v>
      </c>
      <c r="M210" s="4" t="s">
        <v>325</v>
      </c>
      <c r="N210" s="4" t="s">
        <v>216</v>
      </c>
      <c r="O210" s="13">
        <f t="shared" si="9"/>
        <v>1257</v>
      </c>
    </row>
    <row r="211" spans="1:15" s="4" customFormat="1" ht="15" outlineLevel="2">
      <c r="A211" s="4">
        <v>39</v>
      </c>
      <c r="B211" s="4">
        <v>68593</v>
      </c>
      <c r="C211" s="4" t="s">
        <v>285</v>
      </c>
      <c r="D211" s="4" t="s">
        <v>187</v>
      </c>
      <c r="E211" s="4">
        <v>900.6</v>
      </c>
      <c r="F211" s="4">
        <v>1</v>
      </c>
      <c r="G211" s="13">
        <v>901</v>
      </c>
      <c r="H211" s="4">
        <v>50</v>
      </c>
      <c r="I211" s="4">
        <v>10504</v>
      </c>
      <c r="J211" s="4">
        <v>5030234</v>
      </c>
      <c r="K211" s="4">
        <v>172</v>
      </c>
      <c r="L211" s="4" t="s">
        <v>286</v>
      </c>
      <c r="M211" s="4" t="s">
        <v>325</v>
      </c>
      <c r="N211" s="4" t="s">
        <v>216</v>
      </c>
      <c r="O211" s="13">
        <f t="shared" si="9"/>
        <v>901</v>
      </c>
    </row>
    <row r="212" spans="1:15" s="4" customFormat="1" ht="15" outlineLevel="2">
      <c r="A212" s="4">
        <v>39</v>
      </c>
      <c r="B212" s="4">
        <v>68650</v>
      </c>
      <c r="C212" s="4" t="s">
        <v>285</v>
      </c>
      <c r="D212" s="4" t="s">
        <v>188</v>
      </c>
      <c r="E212" s="4">
        <v>713.73</v>
      </c>
      <c r="F212" s="4">
        <v>4.87</v>
      </c>
      <c r="G212" s="13">
        <v>3476</v>
      </c>
      <c r="H212" s="4">
        <v>50</v>
      </c>
      <c r="I212" s="4">
        <v>10504</v>
      </c>
      <c r="J212" s="4">
        <v>5030234</v>
      </c>
      <c r="K212" s="4">
        <v>172</v>
      </c>
      <c r="L212" s="4" t="s">
        <v>286</v>
      </c>
      <c r="M212" s="4" t="s">
        <v>325</v>
      </c>
      <c r="N212" s="4" t="s">
        <v>216</v>
      </c>
      <c r="O212" s="13">
        <f t="shared" si="9"/>
        <v>3476</v>
      </c>
    </row>
    <row r="213" spans="1:15" s="4" customFormat="1" ht="15" outlineLevel="2">
      <c r="A213" s="4">
        <v>39</v>
      </c>
      <c r="B213" s="4">
        <v>75499</v>
      </c>
      <c r="C213" s="4" t="s">
        <v>285</v>
      </c>
      <c r="D213" s="4" t="s">
        <v>189</v>
      </c>
      <c r="E213" s="4">
        <v>1243.65</v>
      </c>
      <c r="F213" s="4">
        <v>0.98</v>
      </c>
      <c r="G213" s="13">
        <v>1219</v>
      </c>
      <c r="H213" s="4">
        <v>50</v>
      </c>
      <c r="I213" s="4">
        <v>10504</v>
      </c>
      <c r="J213" s="4">
        <v>5030234</v>
      </c>
      <c r="K213" s="4">
        <v>172</v>
      </c>
      <c r="L213" s="4" t="s">
        <v>286</v>
      </c>
      <c r="M213" s="4" t="s">
        <v>325</v>
      </c>
      <c r="N213" s="4" t="s">
        <v>216</v>
      </c>
      <c r="O213" s="13">
        <f t="shared" si="9"/>
        <v>1219</v>
      </c>
    </row>
    <row r="214" spans="1:15" s="4" customFormat="1" ht="15" outlineLevel="2">
      <c r="A214" s="4">
        <v>50</v>
      </c>
      <c r="B214" s="4">
        <v>71043</v>
      </c>
      <c r="C214" s="4" t="s">
        <v>286</v>
      </c>
      <c r="D214" s="4" t="s">
        <v>190</v>
      </c>
      <c r="E214" s="4">
        <v>703.63</v>
      </c>
      <c r="F214" s="4">
        <v>9.21</v>
      </c>
      <c r="G214" s="13">
        <v>6480</v>
      </c>
      <c r="H214" s="4">
        <v>50</v>
      </c>
      <c r="I214" s="4">
        <v>10504</v>
      </c>
      <c r="J214" s="4">
        <v>5030234</v>
      </c>
      <c r="K214" s="4">
        <v>172</v>
      </c>
      <c r="L214" s="4" t="s">
        <v>286</v>
      </c>
      <c r="M214" s="4" t="s">
        <v>325</v>
      </c>
      <c r="N214" s="4" t="s">
        <v>216</v>
      </c>
      <c r="O214" s="13">
        <f t="shared" si="9"/>
        <v>6480</v>
      </c>
    </row>
    <row r="215" spans="1:15" s="4" customFormat="1" ht="15" outlineLevel="2">
      <c r="A215" s="4">
        <v>50</v>
      </c>
      <c r="B215" s="4">
        <v>71068</v>
      </c>
      <c r="C215" s="4" t="s">
        <v>286</v>
      </c>
      <c r="D215" s="4" t="s">
        <v>209</v>
      </c>
      <c r="E215" s="4">
        <v>1963.99</v>
      </c>
      <c r="F215" s="4">
        <v>1</v>
      </c>
      <c r="G215" s="13">
        <v>1964</v>
      </c>
      <c r="H215" s="4">
        <v>50</v>
      </c>
      <c r="I215" s="4">
        <v>10504</v>
      </c>
      <c r="J215" s="4">
        <v>5030234</v>
      </c>
      <c r="K215" s="4">
        <v>172</v>
      </c>
      <c r="L215" s="4" t="s">
        <v>286</v>
      </c>
      <c r="M215" s="4" t="s">
        <v>325</v>
      </c>
      <c r="N215" s="4" t="s">
        <v>216</v>
      </c>
      <c r="O215" s="13">
        <f t="shared" si="9"/>
        <v>1964</v>
      </c>
    </row>
    <row r="216" spans="1:15" s="4" customFormat="1" ht="15" outlineLevel="2">
      <c r="A216" s="4">
        <v>50</v>
      </c>
      <c r="B216" s="4">
        <v>71175</v>
      </c>
      <c r="C216" s="4" t="s">
        <v>286</v>
      </c>
      <c r="D216" s="4" t="s">
        <v>52</v>
      </c>
      <c r="E216" s="4">
        <v>1762.26</v>
      </c>
      <c r="F216" s="4">
        <v>202.27</v>
      </c>
      <c r="G216" s="13">
        <v>356452</v>
      </c>
      <c r="H216" s="4">
        <v>50</v>
      </c>
      <c r="I216" s="4">
        <v>10504</v>
      </c>
      <c r="J216" s="4">
        <v>5030234</v>
      </c>
      <c r="K216" s="4">
        <v>172</v>
      </c>
      <c r="L216" s="4" t="s">
        <v>286</v>
      </c>
      <c r="M216" s="4" t="s">
        <v>325</v>
      </c>
      <c r="N216" s="4" t="s">
        <v>216</v>
      </c>
      <c r="O216" s="13">
        <f t="shared" si="9"/>
        <v>356452</v>
      </c>
    </row>
    <row r="217" spans="1:15" s="4" customFormat="1" ht="15" outlineLevel="2">
      <c r="A217" s="4">
        <v>50</v>
      </c>
      <c r="B217" s="4">
        <v>73601</v>
      </c>
      <c r="C217" s="4" t="s">
        <v>286</v>
      </c>
      <c r="D217" s="4" t="s">
        <v>257</v>
      </c>
      <c r="E217" s="4">
        <v>1163.33</v>
      </c>
      <c r="F217" s="4">
        <v>0.13</v>
      </c>
      <c r="G217" s="13">
        <v>151</v>
      </c>
      <c r="H217" s="4">
        <v>50</v>
      </c>
      <c r="I217" s="4">
        <v>10504</v>
      </c>
      <c r="J217" s="4">
        <v>5030234</v>
      </c>
      <c r="K217" s="4">
        <v>172</v>
      </c>
      <c r="L217" s="4" t="s">
        <v>286</v>
      </c>
      <c r="M217" s="4" t="s">
        <v>325</v>
      </c>
      <c r="N217" s="4" t="s">
        <v>216</v>
      </c>
      <c r="O217" s="13">
        <f t="shared" si="9"/>
        <v>151</v>
      </c>
    </row>
    <row r="218" spans="1:15" s="4" customFormat="1" ht="15" outlineLevel="2">
      <c r="A218" s="4">
        <v>50</v>
      </c>
      <c r="B218" s="4">
        <v>75549</v>
      </c>
      <c r="C218" s="4" t="s">
        <v>286</v>
      </c>
      <c r="D218" s="4" t="s">
        <v>211</v>
      </c>
      <c r="E218" s="4">
        <v>1384.19</v>
      </c>
      <c r="F218" s="4">
        <v>0.94</v>
      </c>
      <c r="G218" s="13">
        <v>1301</v>
      </c>
      <c r="H218" s="4">
        <v>50</v>
      </c>
      <c r="I218" s="4">
        <v>10504</v>
      </c>
      <c r="J218" s="4">
        <v>5030234</v>
      </c>
      <c r="K218" s="4">
        <v>172</v>
      </c>
      <c r="L218" s="4" t="s">
        <v>286</v>
      </c>
      <c r="M218" s="4" t="s">
        <v>325</v>
      </c>
      <c r="N218" s="4" t="s">
        <v>216</v>
      </c>
      <c r="O218" s="13">
        <f t="shared" si="9"/>
        <v>1301</v>
      </c>
    </row>
    <row r="219" spans="1:15" s="4" customFormat="1" ht="15" outlineLevel="2">
      <c r="A219" s="4">
        <v>50</v>
      </c>
      <c r="B219" s="4">
        <v>75556</v>
      </c>
      <c r="C219" s="4" t="s">
        <v>286</v>
      </c>
      <c r="D219" s="4" t="s">
        <v>212</v>
      </c>
      <c r="E219" s="4">
        <v>858.9</v>
      </c>
      <c r="F219" s="4">
        <v>5.63</v>
      </c>
      <c r="G219" s="13">
        <v>4836</v>
      </c>
      <c r="H219" s="4">
        <v>50</v>
      </c>
      <c r="I219" s="4">
        <v>10504</v>
      </c>
      <c r="J219" s="4">
        <v>5030234</v>
      </c>
      <c r="K219" s="4">
        <v>172</v>
      </c>
      <c r="L219" s="4" t="s">
        <v>286</v>
      </c>
      <c r="M219" s="4" t="s">
        <v>325</v>
      </c>
      <c r="N219" s="4" t="s">
        <v>216</v>
      </c>
      <c r="O219" s="13">
        <f t="shared" si="9"/>
        <v>4836</v>
      </c>
    </row>
    <row r="220" spans="1:15" s="4" customFormat="1" ht="15" outlineLevel="2">
      <c r="A220" s="4">
        <v>50</v>
      </c>
      <c r="B220" s="4">
        <v>75564</v>
      </c>
      <c r="C220" s="4" t="s">
        <v>286</v>
      </c>
      <c r="D220" s="4" t="s">
        <v>213</v>
      </c>
      <c r="E220" s="4">
        <v>1713.76</v>
      </c>
      <c r="F220" s="4">
        <v>5.26</v>
      </c>
      <c r="G220" s="13">
        <v>9014</v>
      </c>
      <c r="H220" s="4">
        <v>50</v>
      </c>
      <c r="I220" s="4">
        <v>10504</v>
      </c>
      <c r="J220" s="4">
        <v>5030234</v>
      </c>
      <c r="K220" s="4">
        <v>172</v>
      </c>
      <c r="L220" s="4" t="s">
        <v>286</v>
      </c>
      <c r="M220" s="4" t="s">
        <v>325</v>
      </c>
      <c r="N220" s="4" t="s">
        <v>216</v>
      </c>
      <c r="O220" s="13">
        <f t="shared" si="9"/>
        <v>9014</v>
      </c>
    </row>
    <row r="221" spans="1:15" s="4" customFormat="1" ht="15" outlineLevel="2">
      <c r="A221" s="4">
        <v>50</v>
      </c>
      <c r="B221" s="4">
        <v>75572</v>
      </c>
      <c r="C221" s="4" t="s">
        <v>286</v>
      </c>
      <c r="D221" s="4" t="s">
        <v>214</v>
      </c>
      <c r="E221" s="4">
        <v>443.36</v>
      </c>
      <c r="F221" s="4">
        <v>1.07</v>
      </c>
      <c r="G221" s="13">
        <v>474</v>
      </c>
      <c r="H221" s="4">
        <v>50</v>
      </c>
      <c r="I221" s="4">
        <v>10504</v>
      </c>
      <c r="J221" s="4">
        <v>5030234</v>
      </c>
      <c r="K221" s="4">
        <v>172</v>
      </c>
      <c r="L221" s="4" t="s">
        <v>286</v>
      </c>
      <c r="M221" s="4" t="s">
        <v>325</v>
      </c>
      <c r="N221" s="4" t="s">
        <v>216</v>
      </c>
      <c r="O221" s="13">
        <f t="shared" si="9"/>
        <v>474</v>
      </c>
    </row>
    <row r="222" spans="1:15" s="4" customFormat="1" ht="15" outlineLevel="2">
      <c r="A222" s="4">
        <v>50</v>
      </c>
      <c r="B222" s="4">
        <v>75739</v>
      </c>
      <c r="C222" s="4" t="s">
        <v>286</v>
      </c>
      <c r="D222" s="4" t="s">
        <v>193</v>
      </c>
      <c r="E222" s="4">
        <v>1174.63</v>
      </c>
      <c r="F222" s="4">
        <v>2.78</v>
      </c>
      <c r="G222" s="13">
        <v>3265</v>
      </c>
      <c r="H222" s="4">
        <v>50</v>
      </c>
      <c r="I222" s="4">
        <v>10504</v>
      </c>
      <c r="J222" s="4">
        <v>5030234</v>
      </c>
      <c r="K222" s="4">
        <v>172</v>
      </c>
      <c r="L222" s="4" t="s">
        <v>286</v>
      </c>
      <c r="M222" s="4" t="s">
        <v>325</v>
      </c>
      <c r="N222" s="4" t="s">
        <v>216</v>
      </c>
      <c r="O222" s="13">
        <f t="shared" si="9"/>
        <v>3265</v>
      </c>
    </row>
    <row r="223" spans="7:15" s="4" customFormat="1" ht="15.75" outlineLevel="1">
      <c r="G223" s="13"/>
      <c r="J223" s="16" t="s">
        <v>217</v>
      </c>
      <c r="O223" s="15">
        <f>SUBTOTAL(9,O207:O222)</f>
        <v>393393</v>
      </c>
    </row>
    <row r="224" spans="1:15" s="4" customFormat="1" ht="15" outlineLevel="2">
      <c r="A224" s="4">
        <v>42</v>
      </c>
      <c r="B224" s="4">
        <v>69146</v>
      </c>
      <c r="C224" s="4" t="s">
        <v>293</v>
      </c>
      <c r="D224" s="4" t="s">
        <v>199</v>
      </c>
      <c r="E224" s="4">
        <v>6835.29</v>
      </c>
      <c r="F224" s="4">
        <v>0.63</v>
      </c>
      <c r="G224" s="13">
        <v>3862</v>
      </c>
      <c r="H224" s="4">
        <v>56</v>
      </c>
      <c r="I224" s="4">
        <v>10561</v>
      </c>
      <c r="J224" s="4">
        <v>109900</v>
      </c>
      <c r="K224" s="4">
        <v>735</v>
      </c>
      <c r="L224" s="4" t="s">
        <v>330</v>
      </c>
      <c r="M224" s="4" t="s">
        <v>331</v>
      </c>
      <c r="N224" s="4" t="s">
        <v>258</v>
      </c>
      <c r="O224" s="13">
        <f>G224</f>
        <v>3862</v>
      </c>
    </row>
    <row r="225" spans="7:15" s="4" customFormat="1" ht="15.75" outlineLevel="1">
      <c r="G225" s="13"/>
      <c r="J225" s="16" t="s">
        <v>259</v>
      </c>
      <c r="O225" s="15">
        <f>SUBTOTAL(9,O224:O224)</f>
        <v>3862</v>
      </c>
    </row>
    <row r="226" spans="1:15" s="4" customFormat="1" ht="15" outlineLevel="2">
      <c r="A226" s="4">
        <v>4</v>
      </c>
      <c r="B226" s="4">
        <v>61515</v>
      </c>
      <c r="C226" s="4" t="s">
        <v>278</v>
      </c>
      <c r="D226" s="4" t="s">
        <v>27</v>
      </c>
      <c r="E226" s="4">
        <v>1844.35</v>
      </c>
      <c r="F226" s="4">
        <v>1.44</v>
      </c>
      <c r="G226" s="13">
        <v>2656</v>
      </c>
      <c r="H226" s="4">
        <v>58</v>
      </c>
      <c r="I226" s="4">
        <v>10587</v>
      </c>
      <c r="J226" s="4">
        <v>5830112</v>
      </c>
      <c r="K226" s="4">
        <v>92</v>
      </c>
      <c r="L226" s="4" t="s">
        <v>282</v>
      </c>
      <c r="M226" s="4" t="s">
        <v>326</v>
      </c>
      <c r="N226" s="4" t="s">
        <v>218</v>
      </c>
      <c r="O226" s="13">
        <f aca="true" t="shared" si="10" ref="O226:O233">G226</f>
        <v>2656</v>
      </c>
    </row>
    <row r="227" spans="1:15" s="4" customFormat="1" ht="15" outlineLevel="2">
      <c r="A227" s="4">
        <v>29</v>
      </c>
      <c r="B227" s="4">
        <v>66357</v>
      </c>
      <c r="C227" s="4" t="s">
        <v>309</v>
      </c>
      <c r="D227" s="4" t="s">
        <v>219</v>
      </c>
      <c r="E227" s="4">
        <v>4578.58</v>
      </c>
      <c r="F227" s="4">
        <v>0.28</v>
      </c>
      <c r="G227" s="13">
        <v>1282</v>
      </c>
      <c r="H227" s="4">
        <v>58</v>
      </c>
      <c r="I227" s="4">
        <v>10587</v>
      </c>
      <c r="J227" s="4">
        <v>5830112</v>
      </c>
      <c r="K227" s="4">
        <v>92</v>
      </c>
      <c r="L227" s="4" t="s">
        <v>282</v>
      </c>
      <c r="M227" s="4" t="s">
        <v>326</v>
      </c>
      <c r="N227" s="4" t="s">
        <v>218</v>
      </c>
      <c r="O227" s="13">
        <f t="shared" si="10"/>
        <v>1282</v>
      </c>
    </row>
    <row r="228" spans="1:15" s="4" customFormat="1" ht="15" outlineLevel="2">
      <c r="A228" s="4">
        <v>31</v>
      </c>
      <c r="B228" s="4">
        <v>66951</v>
      </c>
      <c r="C228" s="4" t="s">
        <v>302</v>
      </c>
      <c r="D228" s="4" t="s">
        <v>220</v>
      </c>
      <c r="E228" s="4">
        <v>4066.29</v>
      </c>
      <c r="F228" s="4">
        <v>0.83</v>
      </c>
      <c r="G228" s="13">
        <v>3375</v>
      </c>
      <c r="H228" s="4">
        <v>58</v>
      </c>
      <c r="I228" s="4">
        <v>10587</v>
      </c>
      <c r="J228" s="4">
        <v>5830112</v>
      </c>
      <c r="K228" s="4">
        <v>92</v>
      </c>
      <c r="L228" s="4" t="s">
        <v>282</v>
      </c>
      <c r="M228" s="4" t="s">
        <v>326</v>
      </c>
      <c r="N228" s="4" t="s">
        <v>218</v>
      </c>
      <c r="O228" s="13">
        <f t="shared" si="10"/>
        <v>3375</v>
      </c>
    </row>
    <row r="229" spans="1:15" s="4" customFormat="1" ht="15" outlineLevel="2">
      <c r="A229" s="4">
        <v>51</v>
      </c>
      <c r="B229" s="4">
        <v>71399</v>
      </c>
      <c r="C229" s="4" t="s">
        <v>280</v>
      </c>
      <c r="D229" s="4" t="s">
        <v>221</v>
      </c>
      <c r="E229" s="4">
        <v>1369.97</v>
      </c>
      <c r="F229" s="4">
        <v>1.89</v>
      </c>
      <c r="G229" s="13">
        <v>2589</v>
      </c>
      <c r="H229" s="4">
        <v>58</v>
      </c>
      <c r="I229" s="4">
        <v>10587</v>
      </c>
      <c r="J229" s="4">
        <v>5830112</v>
      </c>
      <c r="K229" s="4">
        <v>92</v>
      </c>
      <c r="L229" s="4" t="s">
        <v>282</v>
      </c>
      <c r="M229" s="4" t="s">
        <v>326</v>
      </c>
      <c r="N229" s="4" t="s">
        <v>218</v>
      </c>
      <c r="O229" s="13">
        <f t="shared" si="10"/>
        <v>2589</v>
      </c>
    </row>
    <row r="230" spans="1:15" s="4" customFormat="1" ht="15" outlineLevel="2">
      <c r="A230" s="4">
        <v>51</v>
      </c>
      <c r="B230" s="4">
        <v>71449</v>
      </c>
      <c r="C230" s="4" t="s">
        <v>280</v>
      </c>
      <c r="D230" s="4" t="s">
        <v>36</v>
      </c>
      <c r="E230" s="4">
        <v>2209.91</v>
      </c>
      <c r="F230" s="4">
        <v>1.4</v>
      </c>
      <c r="G230" s="13">
        <v>3094</v>
      </c>
      <c r="H230" s="4">
        <v>58</v>
      </c>
      <c r="I230" s="4">
        <v>10587</v>
      </c>
      <c r="J230" s="4">
        <v>5830112</v>
      </c>
      <c r="K230" s="4">
        <v>92</v>
      </c>
      <c r="L230" s="4" t="s">
        <v>282</v>
      </c>
      <c r="M230" s="4" t="s">
        <v>326</v>
      </c>
      <c r="N230" s="4" t="s">
        <v>218</v>
      </c>
      <c r="O230" s="13">
        <f t="shared" si="10"/>
        <v>3094</v>
      </c>
    </row>
    <row r="231" spans="1:15" s="4" customFormat="1" ht="15" outlineLevel="2">
      <c r="A231" s="4">
        <v>51</v>
      </c>
      <c r="B231" s="4">
        <v>71464</v>
      </c>
      <c r="C231" s="4" t="s">
        <v>280</v>
      </c>
      <c r="D231" s="4" t="s">
        <v>222</v>
      </c>
      <c r="E231" s="4">
        <v>1631.12</v>
      </c>
      <c r="F231" s="4">
        <v>66.12</v>
      </c>
      <c r="G231" s="13">
        <v>107850</v>
      </c>
      <c r="H231" s="4">
        <v>58</v>
      </c>
      <c r="I231" s="4">
        <v>10587</v>
      </c>
      <c r="J231" s="4">
        <v>5830112</v>
      </c>
      <c r="K231" s="4">
        <v>92</v>
      </c>
      <c r="L231" s="4" t="s">
        <v>282</v>
      </c>
      <c r="M231" s="4" t="s">
        <v>326</v>
      </c>
      <c r="N231" s="4" t="s">
        <v>218</v>
      </c>
      <c r="O231" s="13">
        <f t="shared" si="10"/>
        <v>107850</v>
      </c>
    </row>
    <row r="232" spans="1:15" s="4" customFormat="1" ht="15" outlineLevel="2">
      <c r="A232" s="4">
        <v>58</v>
      </c>
      <c r="B232" s="4">
        <v>72736</v>
      </c>
      <c r="C232" s="4" t="s">
        <v>282</v>
      </c>
      <c r="D232" s="4" t="s">
        <v>42</v>
      </c>
      <c r="E232" s="4">
        <v>1304.38</v>
      </c>
      <c r="F232" s="4">
        <v>243.38</v>
      </c>
      <c r="G232" s="13">
        <v>317460</v>
      </c>
      <c r="H232" s="4">
        <v>58</v>
      </c>
      <c r="I232" s="4">
        <v>10587</v>
      </c>
      <c r="J232" s="4">
        <v>5830112</v>
      </c>
      <c r="K232" s="4">
        <v>92</v>
      </c>
      <c r="L232" s="4" t="s">
        <v>282</v>
      </c>
      <c r="M232" s="4" t="s">
        <v>326</v>
      </c>
      <c r="N232" s="4" t="s">
        <v>218</v>
      </c>
      <c r="O232" s="13">
        <f t="shared" si="10"/>
        <v>317460</v>
      </c>
    </row>
    <row r="233" spans="1:15" s="4" customFormat="1" ht="15" outlineLevel="2">
      <c r="A233" s="4">
        <v>58</v>
      </c>
      <c r="B233" s="4">
        <v>72769</v>
      </c>
      <c r="C233" s="4" t="s">
        <v>282</v>
      </c>
      <c r="D233" s="4" t="s">
        <v>224</v>
      </c>
      <c r="E233" s="4">
        <v>1883.58</v>
      </c>
      <c r="F233" s="4">
        <v>3.06</v>
      </c>
      <c r="G233" s="13">
        <v>5764</v>
      </c>
      <c r="H233" s="4">
        <v>58</v>
      </c>
      <c r="I233" s="4">
        <v>10587</v>
      </c>
      <c r="J233" s="4">
        <v>5830112</v>
      </c>
      <c r="K233" s="4">
        <v>92</v>
      </c>
      <c r="L233" s="4" t="s">
        <v>282</v>
      </c>
      <c r="M233" s="4" t="s">
        <v>326</v>
      </c>
      <c r="N233" s="4" t="s">
        <v>218</v>
      </c>
      <c r="O233" s="13">
        <f t="shared" si="10"/>
        <v>5764</v>
      </c>
    </row>
    <row r="234" spans="7:15" s="4" customFormat="1" ht="15.75" outlineLevel="1">
      <c r="G234" s="13"/>
      <c r="J234" s="16" t="s">
        <v>226</v>
      </c>
      <c r="O234" s="15">
        <f>SUBTOTAL(9,O226:O233)</f>
        <v>444070</v>
      </c>
    </row>
    <row r="235" spans="7:15" s="4" customFormat="1" ht="15.75">
      <c r="G235" s="13"/>
      <c r="J235" s="16" t="s">
        <v>227</v>
      </c>
      <c r="O235" s="15">
        <f>SUBTOTAL(9,O5:O233)</f>
        <v>9544833</v>
      </c>
    </row>
    <row r="236" ht="15.75">
      <c r="A236" s="16" t="s">
        <v>272</v>
      </c>
    </row>
    <row r="237" ht="15">
      <c r="A237" s="4" t="s">
        <v>273</v>
      </c>
    </row>
    <row r="238" ht="15">
      <c r="A238" s="4" t="s">
        <v>274</v>
      </c>
    </row>
    <row r="239" ht="15">
      <c r="A239" s="19" t="s">
        <v>275</v>
      </c>
    </row>
  </sheetData>
  <sheetProtection/>
  <printOptions horizontalCentered="1"/>
  <pageMargins left="0.5" right="0.5" top="0.5" bottom="0.5" header="0.5" footer="0.3"/>
  <pageSetup horizontalDpi="600" verticalDpi="600" orientation="landscape" pageOrder="overThenDown" paperSize="5" scale="50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5"/>
  <sheetViews>
    <sheetView zoomScaleSheetLayoutView="5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12.7109375" defaultRowHeight="12.75" outlineLevelRow="2"/>
  <cols>
    <col min="1" max="1" width="10.00390625" style="18" customWidth="1"/>
    <col min="2" max="2" width="10.28125" style="18" customWidth="1"/>
    <col min="3" max="3" width="25.140625" style="18" customWidth="1"/>
    <col min="4" max="4" width="41.421875" style="18" bestFit="1" customWidth="1"/>
    <col min="5" max="5" width="11.8515625" style="18" customWidth="1"/>
    <col min="6" max="6" width="9.140625" style="18" customWidth="1"/>
    <col min="7" max="7" width="16.28125" style="18" customWidth="1"/>
    <col min="8" max="8" width="8.28125" style="18" customWidth="1"/>
    <col min="9" max="9" width="9.28125" style="18" customWidth="1"/>
    <col min="10" max="10" width="16.421875" style="18" bestFit="1" customWidth="1"/>
    <col min="11" max="11" width="8.8515625" style="18" customWidth="1"/>
    <col min="12" max="12" width="25.8515625" style="18" bestFit="1" customWidth="1"/>
    <col min="13" max="13" width="40.00390625" style="18" bestFit="1" customWidth="1"/>
    <col min="14" max="14" width="72.7109375" style="18" bestFit="1" customWidth="1"/>
    <col min="15" max="15" width="16.7109375" style="18" customWidth="1"/>
    <col min="16" max="16" width="12.7109375" style="18" hidden="1" customWidth="1"/>
    <col min="17" max="16384" width="12.7109375" style="18" customWidth="1"/>
  </cols>
  <sheetData>
    <row r="1" spans="1:15" s="4" customFormat="1" ht="36">
      <c r="A1" s="1" t="s">
        <v>334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4" customFormat="1" ht="15.75">
      <c r="A2" s="5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4" customFormat="1" ht="15.75">
      <c r="A3" s="5" t="s">
        <v>336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s="12" customFormat="1" ht="60.75">
      <c r="A4" s="6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8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9" t="s">
        <v>2</v>
      </c>
      <c r="M4" s="9" t="s">
        <v>11</v>
      </c>
      <c r="N4" s="10" t="s">
        <v>12</v>
      </c>
      <c r="O4" s="11" t="s">
        <v>13</v>
      </c>
    </row>
    <row r="5" spans="1:15" s="4" customFormat="1" ht="15" outlineLevel="2">
      <c r="A5" s="4">
        <v>41</v>
      </c>
      <c r="B5" s="4">
        <v>69047</v>
      </c>
      <c r="C5" s="4" t="s">
        <v>276</v>
      </c>
      <c r="D5" s="4" t="s">
        <v>14</v>
      </c>
      <c r="E5" s="4">
        <v>10270.26</v>
      </c>
      <c r="F5" s="4">
        <v>0.53</v>
      </c>
      <c r="G5" s="13">
        <v>3508</v>
      </c>
      <c r="H5" s="4">
        <v>1</v>
      </c>
      <c r="I5" s="4">
        <v>10017</v>
      </c>
      <c r="J5" s="4">
        <v>109835</v>
      </c>
      <c r="K5" s="4">
        <v>728</v>
      </c>
      <c r="L5" s="4" t="s">
        <v>305</v>
      </c>
      <c r="M5" s="4" t="s">
        <v>310</v>
      </c>
      <c r="N5" s="4" t="s">
        <v>15</v>
      </c>
      <c r="O5" s="13">
        <f>G5</f>
        <v>3508</v>
      </c>
    </row>
    <row r="6" spans="1:15" s="4" customFormat="1" ht="15" outlineLevel="2">
      <c r="A6" s="4">
        <v>41</v>
      </c>
      <c r="B6" s="4">
        <v>69070</v>
      </c>
      <c r="C6" s="4" t="s">
        <v>276</v>
      </c>
      <c r="D6" s="4" t="s">
        <v>228</v>
      </c>
      <c r="E6" s="4">
        <v>6221.09</v>
      </c>
      <c r="F6" s="4">
        <v>3.31</v>
      </c>
      <c r="G6" s="13">
        <v>20592</v>
      </c>
      <c r="H6" s="4">
        <v>1</v>
      </c>
      <c r="I6" s="4">
        <v>10017</v>
      </c>
      <c r="J6" s="4">
        <v>109835</v>
      </c>
      <c r="K6" s="4">
        <v>728</v>
      </c>
      <c r="L6" s="4" t="s">
        <v>305</v>
      </c>
      <c r="M6" s="4" t="s">
        <v>310</v>
      </c>
      <c r="N6" s="4" t="s">
        <v>15</v>
      </c>
      <c r="O6" s="13">
        <f>G6</f>
        <v>20592</v>
      </c>
    </row>
    <row r="7" spans="1:15" s="4" customFormat="1" ht="15" outlineLevel="2">
      <c r="A7" s="4">
        <v>43</v>
      </c>
      <c r="B7" s="4">
        <v>69674</v>
      </c>
      <c r="C7" s="4" t="s">
        <v>277</v>
      </c>
      <c r="D7" s="4" t="s">
        <v>16</v>
      </c>
      <c r="E7" s="4">
        <v>6636.37</v>
      </c>
      <c r="F7" s="4">
        <v>11.53</v>
      </c>
      <c r="G7" s="13">
        <v>67577</v>
      </c>
      <c r="H7" s="4">
        <v>1</v>
      </c>
      <c r="I7" s="4">
        <v>10017</v>
      </c>
      <c r="J7" s="4">
        <v>109835</v>
      </c>
      <c r="K7" s="4">
        <v>728</v>
      </c>
      <c r="L7" s="4" t="s">
        <v>305</v>
      </c>
      <c r="M7" s="4" t="s">
        <v>310</v>
      </c>
      <c r="N7" s="4" t="s">
        <v>15</v>
      </c>
      <c r="O7" s="13">
        <f>G7</f>
        <v>67577</v>
      </c>
    </row>
    <row r="8" spans="7:15" s="4" customFormat="1" ht="15.75" outlineLevel="1">
      <c r="G8" s="13"/>
      <c r="J8" s="14" t="s">
        <v>18</v>
      </c>
      <c r="O8" s="15">
        <f>SUBTOTAL(9,O5:O7)</f>
        <v>91677</v>
      </c>
    </row>
    <row r="9" spans="1:15" s="4" customFormat="1" ht="15" outlineLevel="2">
      <c r="A9" s="4">
        <v>4</v>
      </c>
      <c r="B9" s="4">
        <v>61382</v>
      </c>
      <c r="C9" s="4" t="s">
        <v>278</v>
      </c>
      <c r="D9" s="4" t="s">
        <v>19</v>
      </c>
      <c r="E9" s="4">
        <v>1869.49</v>
      </c>
      <c r="F9" s="4">
        <v>0.96</v>
      </c>
      <c r="G9" s="13">
        <v>1795</v>
      </c>
      <c r="H9" s="4">
        <v>4</v>
      </c>
      <c r="I9" s="4">
        <v>10041</v>
      </c>
      <c r="J9" s="4">
        <v>430090</v>
      </c>
      <c r="K9" s="4">
        <v>110</v>
      </c>
      <c r="L9" s="4" t="s">
        <v>278</v>
      </c>
      <c r="M9" s="4" t="s">
        <v>311</v>
      </c>
      <c r="N9" s="4" t="s">
        <v>20</v>
      </c>
      <c r="O9" s="13">
        <f aca="true" t="shared" si="0" ref="O9:O29">G9</f>
        <v>1795</v>
      </c>
    </row>
    <row r="10" spans="1:15" s="4" customFormat="1" ht="15" outlineLevel="2">
      <c r="A10" s="4">
        <v>4</v>
      </c>
      <c r="B10" s="4">
        <v>61408</v>
      </c>
      <c r="C10" s="4" t="s">
        <v>278</v>
      </c>
      <c r="D10" s="4" t="s">
        <v>21</v>
      </c>
      <c r="E10" s="4">
        <v>2708.55</v>
      </c>
      <c r="F10" s="4">
        <v>8.07</v>
      </c>
      <c r="G10" s="13">
        <v>21858</v>
      </c>
      <c r="H10" s="4">
        <v>4</v>
      </c>
      <c r="I10" s="4">
        <v>10041</v>
      </c>
      <c r="J10" s="4">
        <v>430090</v>
      </c>
      <c r="K10" s="4">
        <v>110</v>
      </c>
      <c r="L10" s="4" t="s">
        <v>278</v>
      </c>
      <c r="M10" s="4" t="s">
        <v>311</v>
      </c>
      <c r="N10" s="4" t="s">
        <v>20</v>
      </c>
      <c r="O10" s="13">
        <f t="shared" si="0"/>
        <v>21858</v>
      </c>
    </row>
    <row r="11" spans="1:15" s="4" customFormat="1" ht="15" outlineLevel="2">
      <c r="A11" s="4">
        <v>4</v>
      </c>
      <c r="B11" s="4">
        <v>61424</v>
      </c>
      <c r="C11" s="4" t="s">
        <v>278</v>
      </c>
      <c r="D11" s="4" t="s">
        <v>22</v>
      </c>
      <c r="E11" s="4">
        <v>1648.16</v>
      </c>
      <c r="F11" s="4">
        <v>178.07</v>
      </c>
      <c r="G11" s="13">
        <v>293488</v>
      </c>
      <c r="H11" s="4">
        <v>4</v>
      </c>
      <c r="I11" s="4">
        <v>10041</v>
      </c>
      <c r="J11" s="4">
        <v>430090</v>
      </c>
      <c r="K11" s="4">
        <v>110</v>
      </c>
      <c r="L11" s="4" t="s">
        <v>278</v>
      </c>
      <c r="M11" s="4" t="s">
        <v>311</v>
      </c>
      <c r="N11" s="4" t="s">
        <v>20</v>
      </c>
      <c r="O11" s="13">
        <f t="shared" si="0"/>
        <v>293488</v>
      </c>
    </row>
    <row r="12" spans="1:15" s="4" customFormat="1" ht="15" outlineLevel="2">
      <c r="A12" s="4">
        <v>4</v>
      </c>
      <c r="B12" s="4">
        <v>61432</v>
      </c>
      <c r="C12" s="4" t="s">
        <v>278</v>
      </c>
      <c r="D12" s="4" t="s">
        <v>23</v>
      </c>
      <c r="E12" s="4">
        <v>2261.69</v>
      </c>
      <c r="F12" s="4">
        <v>4.69</v>
      </c>
      <c r="G12" s="13">
        <v>10607</v>
      </c>
      <c r="H12" s="4">
        <v>4</v>
      </c>
      <c r="I12" s="4">
        <v>10041</v>
      </c>
      <c r="J12" s="4">
        <v>430090</v>
      </c>
      <c r="K12" s="4">
        <v>110</v>
      </c>
      <c r="L12" s="4" t="s">
        <v>278</v>
      </c>
      <c r="M12" s="4" t="s">
        <v>311</v>
      </c>
      <c r="N12" s="4" t="s">
        <v>20</v>
      </c>
      <c r="O12" s="13">
        <f t="shared" si="0"/>
        <v>10607</v>
      </c>
    </row>
    <row r="13" spans="1:15" s="4" customFormat="1" ht="15" outlineLevel="2">
      <c r="A13" s="4">
        <v>4</v>
      </c>
      <c r="B13" s="4">
        <v>61440</v>
      </c>
      <c r="C13" s="4" t="s">
        <v>278</v>
      </c>
      <c r="D13" s="4" t="s">
        <v>24</v>
      </c>
      <c r="E13" s="4">
        <v>3759.15</v>
      </c>
      <c r="F13" s="4">
        <v>1.32</v>
      </c>
      <c r="G13" s="13">
        <v>4962</v>
      </c>
      <c r="H13" s="4">
        <v>4</v>
      </c>
      <c r="I13" s="4">
        <v>10041</v>
      </c>
      <c r="J13" s="4">
        <v>430090</v>
      </c>
      <c r="K13" s="4">
        <v>110</v>
      </c>
      <c r="L13" s="4" t="s">
        <v>278</v>
      </c>
      <c r="M13" s="4" t="s">
        <v>311</v>
      </c>
      <c r="N13" s="4" t="s">
        <v>20</v>
      </c>
      <c r="O13" s="13">
        <f t="shared" si="0"/>
        <v>4962</v>
      </c>
    </row>
    <row r="14" spans="1:15" s="4" customFormat="1" ht="15" outlineLevel="2">
      <c r="A14" s="4">
        <v>4</v>
      </c>
      <c r="B14" s="4">
        <v>61457</v>
      </c>
      <c r="C14" s="4" t="s">
        <v>278</v>
      </c>
      <c r="D14" s="4" t="s">
        <v>25</v>
      </c>
      <c r="E14" s="4">
        <v>1462.29</v>
      </c>
      <c r="F14" s="4">
        <v>12.05</v>
      </c>
      <c r="G14" s="13">
        <v>17621</v>
      </c>
      <c r="H14" s="4">
        <v>4</v>
      </c>
      <c r="I14" s="4">
        <v>10041</v>
      </c>
      <c r="J14" s="4">
        <v>430090</v>
      </c>
      <c r="K14" s="4">
        <v>110</v>
      </c>
      <c r="L14" s="4" t="s">
        <v>278</v>
      </c>
      <c r="M14" s="4" t="s">
        <v>311</v>
      </c>
      <c r="N14" s="4" t="s">
        <v>20</v>
      </c>
      <c r="O14" s="13">
        <f t="shared" si="0"/>
        <v>17621</v>
      </c>
    </row>
    <row r="15" spans="1:15" s="4" customFormat="1" ht="15" outlineLevel="2">
      <c r="A15" s="4">
        <v>4</v>
      </c>
      <c r="B15" s="4">
        <v>61499</v>
      </c>
      <c r="C15" s="4" t="s">
        <v>278</v>
      </c>
      <c r="D15" s="4" t="s">
        <v>229</v>
      </c>
      <c r="E15" s="4">
        <v>963.76</v>
      </c>
      <c r="F15" s="4">
        <v>1.46</v>
      </c>
      <c r="G15" s="13">
        <v>1407</v>
      </c>
      <c r="H15" s="4">
        <v>4</v>
      </c>
      <c r="I15" s="4">
        <v>10041</v>
      </c>
      <c r="J15" s="4">
        <v>430090</v>
      </c>
      <c r="K15" s="4">
        <v>110</v>
      </c>
      <c r="L15" s="4" t="s">
        <v>278</v>
      </c>
      <c r="M15" s="4" t="s">
        <v>311</v>
      </c>
      <c r="N15" s="4" t="s">
        <v>20</v>
      </c>
      <c r="O15" s="13">
        <f t="shared" si="0"/>
        <v>1407</v>
      </c>
    </row>
    <row r="16" spans="1:15" s="4" customFormat="1" ht="15" outlineLevel="2">
      <c r="A16" s="4">
        <v>4</v>
      </c>
      <c r="B16" s="4">
        <v>61507</v>
      </c>
      <c r="C16" s="4" t="s">
        <v>278</v>
      </c>
      <c r="D16" s="4" t="s">
        <v>26</v>
      </c>
      <c r="E16" s="4">
        <v>1137.1</v>
      </c>
      <c r="F16" s="4">
        <v>46.53</v>
      </c>
      <c r="G16" s="13">
        <v>52909</v>
      </c>
      <c r="H16" s="4">
        <v>4</v>
      </c>
      <c r="I16" s="4">
        <v>10041</v>
      </c>
      <c r="J16" s="4">
        <v>430090</v>
      </c>
      <c r="K16" s="4">
        <v>110</v>
      </c>
      <c r="L16" s="4" t="s">
        <v>278</v>
      </c>
      <c r="M16" s="4" t="s">
        <v>311</v>
      </c>
      <c r="N16" s="4" t="s">
        <v>20</v>
      </c>
      <c r="O16" s="13">
        <f t="shared" si="0"/>
        <v>52909</v>
      </c>
    </row>
    <row r="17" spans="1:15" s="4" customFormat="1" ht="15" outlineLevel="2">
      <c r="A17" s="4">
        <v>4</v>
      </c>
      <c r="B17" s="4">
        <v>61515</v>
      </c>
      <c r="C17" s="4" t="s">
        <v>278</v>
      </c>
      <c r="D17" s="4" t="s">
        <v>27</v>
      </c>
      <c r="E17" s="4">
        <v>1910.62</v>
      </c>
      <c r="F17" s="4">
        <v>110.86</v>
      </c>
      <c r="G17" s="13">
        <v>211811</v>
      </c>
      <c r="H17" s="4">
        <v>4</v>
      </c>
      <c r="I17" s="4">
        <v>10041</v>
      </c>
      <c r="J17" s="4">
        <v>430090</v>
      </c>
      <c r="K17" s="4">
        <v>110</v>
      </c>
      <c r="L17" s="4" t="s">
        <v>278</v>
      </c>
      <c r="M17" s="4" t="s">
        <v>311</v>
      </c>
      <c r="N17" s="4" t="s">
        <v>20</v>
      </c>
      <c r="O17" s="13">
        <f t="shared" si="0"/>
        <v>211811</v>
      </c>
    </row>
    <row r="18" spans="1:15" s="4" customFormat="1" ht="15" outlineLevel="2">
      <c r="A18" s="4">
        <v>4</v>
      </c>
      <c r="B18" s="4">
        <v>61523</v>
      </c>
      <c r="C18" s="4" t="s">
        <v>278</v>
      </c>
      <c r="D18" s="4" t="s">
        <v>28</v>
      </c>
      <c r="E18" s="4">
        <v>1092.27</v>
      </c>
      <c r="F18" s="4">
        <v>11.26</v>
      </c>
      <c r="G18" s="13">
        <v>12299</v>
      </c>
      <c r="H18" s="4">
        <v>4</v>
      </c>
      <c r="I18" s="4">
        <v>10041</v>
      </c>
      <c r="J18" s="4">
        <v>430090</v>
      </c>
      <c r="K18" s="4">
        <v>110</v>
      </c>
      <c r="L18" s="4" t="s">
        <v>278</v>
      </c>
      <c r="M18" s="4" t="s">
        <v>311</v>
      </c>
      <c r="N18" s="4" t="s">
        <v>20</v>
      </c>
      <c r="O18" s="13">
        <f t="shared" si="0"/>
        <v>12299</v>
      </c>
    </row>
    <row r="19" spans="1:15" s="4" customFormat="1" ht="15" outlineLevel="2">
      <c r="A19" s="4">
        <v>4</v>
      </c>
      <c r="B19" s="4">
        <v>61531</v>
      </c>
      <c r="C19" s="4" t="s">
        <v>278</v>
      </c>
      <c r="D19" s="4" t="s">
        <v>29</v>
      </c>
      <c r="E19" s="4">
        <v>2113.94</v>
      </c>
      <c r="F19" s="4">
        <v>12.46</v>
      </c>
      <c r="G19" s="13">
        <v>26340</v>
      </c>
      <c r="H19" s="4">
        <v>4</v>
      </c>
      <c r="I19" s="4">
        <v>10041</v>
      </c>
      <c r="J19" s="4">
        <v>430090</v>
      </c>
      <c r="K19" s="4">
        <v>110</v>
      </c>
      <c r="L19" s="4" t="s">
        <v>278</v>
      </c>
      <c r="M19" s="4" t="s">
        <v>311</v>
      </c>
      <c r="N19" s="4" t="s">
        <v>20</v>
      </c>
      <c r="O19" s="13">
        <f t="shared" si="0"/>
        <v>26340</v>
      </c>
    </row>
    <row r="20" spans="1:15" s="4" customFormat="1" ht="15" outlineLevel="2">
      <c r="A20" s="4">
        <v>4</v>
      </c>
      <c r="B20" s="4">
        <v>61549</v>
      </c>
      <c r="C20" s="4" t="s">
        <v>278</v>
      </c>
      <c r="D20" s="4" t="s">
        <v>30</v>
      </c>
      <c r="E20" s="4">
        <v>810.71</v>
      </c>
      <c r="F20" s="4">
        <v>9.8</v>
      </c>
      <c r="G20" s="13">
        <v>7945</v>
      </c>
      <c r="H20" s="4">
        <v>4</v>
      </c>
      <c r="I20" s="4">
        <v>10041</v>
      </c>
      <c r="J20" s="4">
        <v>430090</v>
      </c>
      <c r="K20" s="4">
        <v>110</v>
      </c>
      <c r="L20" s="4" t="s">
        <v>278</v>
      </c>
      <c r="M20" s="4" t="s">
        <v>311</v>
      </c>
      <c r="N20" s="4" t="s">
        <v>20</v>
      </c>
      <c r="O20" s="13">
        <f t="shared" si="0"/>
        <v>7945</v>
      </c>
    </row>
    <row r="21" spans="1:15" s="4" customFormat="1" ht="15" outlineLevel="2">
      <c r="A21" s="4">
        <v>4</v>
      </c>
      <c r="B21" s="4">
        <v>73379</v>
      </c>
      <c r="C21" s="4" t="s">
        <v>278</v>
      </c>
      <c r="D21" s="4" t="s">
        <v>31</v>
      </c>
      <c r="E21" s="4">
        <v>3704.06</v>
      </c>
      <c r="F21" s="4">
        <v>3.29</v>
      </c>
      <c r="G21" s="13">
        <v>12186</v>
      </c>
      <c r="H21" s="4">
        <v>4</v>
      </c>
      <c r="I21" s="4">
        <v>10041</v>
      </c>
      <c r="J21" s="4">
        <v>430090</v>
      </c>
      <c r="K21" s="4">
        <v>110</v>
      </c>
      <c r="L21" s="4" t="s">
        <v>278</v>
      </c>
      <c r="M21" s="4" t="s">
        <v>311</v>
      </c>
      <c r="N21" s="4" t="s">
        <v>20</v>
      </c>
      <c r="O21" s="13">
        <f t="shared" si="0"/>
        <v>12186</v>
      </c>
    </row>
    <row r="22" spans="1:15" s="4" customFormat="1" ht="15" outlineLevel="2">
      <c r="A22" s="4">
        <v>4</v>
      </c>
      <c r="B22" s="4">
        <v>75507</v>
      </c>
      <c r="C22" s="4" t="s">
        <v>278</v>
      </c>
      <c r="D22" s="4" t="s">
        <v>32</v>
      </c>
      <c r="E22" s="4">
        <v>1556.58</v>
      </c>
      <c r="F22" s="4">
        <v>8.09</v>
      </c>
      <c r="G22" s="13">
        <v>12593</v>
      </c>
      <c r="H22" s="4">
        <v>4</v>
      </c>
      <c r="I22" s="4">
        <v>10041</v>
      </c>
      <c r="J22" s="4">
        <v>430090</v>
      </c>
      <c r="K22" s="4">
        <v>110</v>
      </c>
      <c r="L22" s="4" t="s">
        <v>278</v>
      </c>
      <c r="M22" s="4" t="s">
        <v>311</v>
      </c>
      <c r="N22" s="4" t="s">
        <v>20</v>
      </c>
      <c r="O22" s="13">
        <f t="shared" si="0"/>
        <v>12593</v>
      </c>
    </row>
    <row r="23" spans="1:15" s="4" customFormat="1" ht="15" outlineLevel="2">
      <c r="A23" s="4">
        <v>51</v>
      </c>
      <c r="B23" s="4">
        <v>71464</v>
      </c>
      <c r="C23" s="4" t="s">
        <v>280</v>
      </c>
      <c r="D23" s="4" t="s">
        <v>222</v>
      </c>
      <c r="E23" s="4">
        <v>1640</v>
      </c>
      <c r="F23" s="4">
        <v>0.36</v>
      </c>
      <c r="G23" s="13">
        <v>590</v>
      </c>
      <c r="H23" s="4">
        <v>4</v>
      </c>
      <c r="I23" s="4">
        <v>10041</v>
      </c>
      <c r="J23" s="4">
        <v>430090</v>
      </c>
      <c r="K23" s="4">
        <v>110</v>
      </c>
      <c r="L23" s="4" t="s">
        <v>278</v>
      </c>
      <c r="M23" s="4" t="s">
        <v>311</v>
      </c>
      <c r="N23" s="4" t="s">
        <v>20</v>
      </c>
      <c r="O23" s="13">
        <f t="shared" si="0"/>
        <v>590</v>
      </c>
    </row>
    <row r="24" spans="1:15" s="4" customFormat="1" ht="15" outlineLevel="2">
      <c r="A24" s="4">
        <v>52</v>
      </c>
      <c r="B24" s="4">
        <v>71498</v>
      </c>
      <c r="C24" s="4" t="s">
        <v>281</v>
      </c>
      <c r="D24" s="4" t="s">
        <v>37</v>
      </c>
      <c r="E24" s="4">
        <v>1069.56</v>
      </c>
      <c r="F24" s="4">
        <v>6</v>
      </c>
      <c r="G24" s="13">
        <v>6417</v>
      </c>
      <c r="H24" s="4">
        <v>4</v>
      </c>
      <c r="I24" s="4">
        <v>10041</v>
      </c>
      <c r="J24" s="4">
        <v>430090</v>
      </c>
      <c r="K24" s="4">
        <v>110</v>
      </c>
      <c r="L24" s="4" t="s">
        <v>278</v>
      </c>
      <c r="M24" s="4" t="s">
        <v>311</v>
      </c>
      <c r="N24" s="4" t="s">
        <v>20</v>
      </c>
      <c r="O24" s="13">
        <f t="shared" si="0"/>
        <v>6417</v>
      </c>
    </row>
    <row r="25" spans="1:15" s="4" customFormat="1" ht="15" outlineLevel="2">
      <c r="A25" s="4">
        <v>52</v>
      </c>
      <c r="B25" s="4">
        <v>71506</v>
      </c>
      <c r="C25" s="4" t="s">
        <v>281</v>
      </c>
      <c r="D25" s="4" t="s">
        <v>38</v>
      </c>
      <c r="E25" s="4">
        <v>2008.41</v>
      </c>
      <c r="F25" s="4">
        <v>9.54</v>
      </c>
      <c r="G25" s="13">
        <v>19160</v>
      </c>
      <c r="H25" s="4">
        <v>4</v>
      </c>
      <c r="I25" s="4">
        <v>10041</v>
      </c>
      <c r="J25" s="4">
        <v>430090</v>
      </c>
      <c r="K25" s="4">
        <v>110</v>
      </c>
      <c r="L25" s="4" t="s">
        <v>278</v>
      </c>
      <c r="M25" s="4" t="s">
        <v>311</v>
      </c>
      <c r="N25" s="4" t="s">
        <v>20</v>
      </c>
      <c r="O25" s="13">
        <f t="shared" si="0"/>
        <v>19160</v>
      </c>
    </row>
    <row r="26" spans="1:15" s="4" customFormat="1" ht="15" outlineLevel="2">
      <c r="A26" s="4">
        <v>52</v>
      </c>
      <c r="B26" s="4">
        <v>71571</v>
      </c>
      <c r="C26" s="4" t="s">
        <v>281</v>
      </c>
      <c r="D26" s="4" t="s">
        <v>39</v>
      </c>
      <c r="E26" s="4">
        <v>1819.85</v>
      </c>
      <c r="F26" s="4">
        <v>7.96</v>
      </c>
      <c r="G26" s="13">
        <v>14486</v>
      </c>
      <c r="H26" s="4">
        <v>4</v>
      </c>
      <c r="I26" s="4">
        <v>10041</v>
      </c>
      <c r="J26" s="4">
        <v>430090</v>
      </c>
      <c r="K26" s="4">
        <v>110</v>
      </c>
      <c r="L26" s="4" t="s">
        <v>278</v>
      </c>
      <c r="M26" s="4" t="s">
        <v>311</v>
      </c>
      <c r="N26" s="4" t="s">
        <v>20</v>
      </c>
      <c r="O26" s="13">
        <f t="shared" si="0"/>
        <v>14486</v>
      </c>
    </row>
    <row r="27" spans="1:15" s="4" customFormat="1" ht="15" outlineLevel="2">
      <c r="A27" s="4">
        <v>52</v>
      </c>
      <c r="B27" s="4">
        <v>71621</v>
      </c>
      <c r="C27" s="4" t="s">
        <v>281</v>
      </c>
      <c r="D27" s="4" t="s">
        <v>40</v>
      </c>
      <c r="E27" s="4">
        <v>1451.25</v>
      </c>
      <c r="F27" s="4">
        <v>0.07</v>
      </c>
      <c r="G27" s="13">
        <v>102</v>
      </c>
      <c r="H27" s="4">
        <v>4</v>
      </c>
      <c r="I27" s="4">
        <v>10041</v>
      </c>
      <c r="J27" s="4">
        <v>430090</v>
      </c>
      <c r="K27" s="4">
        <v>110</v>
      </c>
      <c r="L27" s="4" t="s">
        <v>278</v>
      </c>
      <c r="M27" s="4" t="s">
        <v>311</v>
      </c>
      <c r="N27" s="4" t="s">
        <v>20</v>
      </c>
      <c r="O27" s="13">
        <f t="shared" si="0"/>
        <v>102</v>
      </c>
    </row>
    <row r="28" spans="1:15" s="4" customFormat="1" ht="15" outlineLevel="2">
      <c r="A28" s="4">
        <v>52</v>
      </c>
      <c r="B28" s="4">
        <v>71639</v>
      </c>
      <c r="C28" s="4" t="s">
        <v>281</v>
      </c>
      <c r="D28" s="4" t="s">
        <v>41</v>
      </c>
      <c r="E28" s="4">
        <v>3242.77</v>
      </c>
      <c r="F28" s="4">
        <v>3.13</v>
      </c>
      <c r="G28" s="13">
        <v>10150</v>
      </c>
      <c r="H28" s="4">
        <v>4</v>
      </c>
      <c r="I28" s="4">
        <v>10041</v>
      </c>
      <c r="J28" s="4">
        <v>430090</v>
      </c>
      <c r="K28" s="4">
        <v>110</v>
      </c>
      <c r="L28" s="4" t="s">
        <v>278</v>
      </c>
      <c r="M28" s="4" t="s">
        <v>311</v>
      </c>
      <c r="N28" s="4" t="s">
        <v>20</v>
      </c>
      <c r="O28" s="13">
        <f t="shared" si="0"/>
        <v>10150</v>
      </c>
    </row>
    <row r="29" spans="1:15" s="4" customFormat="1" ht="15" outlineLevel="2">
      <c r="A29" s="4">
        <v>58</v>
      </c>
      <c r="B29" s="4">
        <v>72736</v>
      </c>
      <c r="C29" s="4" t="s">
        <v>282</v>
      </c>
      <c r="D29" s="4" t="s">
        <v>42</v>
      </c>
      <c r="E29" s="4">
        <v>1495.44</v>
      </c>
      <c r="F29" s="4">
        <v>0.59</v>
      </c>
      <c r="G29" s="13">
        <v>882</v>
      </c>
      <c r="H29" s="4">
        <v>4</v>
      </c>
      <c r="I29" s="4">
        <v>10041</v>
      </c>
      <c r="J29" s="4">
        <v>430090</v>
      </c>
      <c r="K29" s="4">
        <v>110</v>
      </c>
      <c r="L29" s="4" t="s">
        <v>278</v>
      </c>
      <c r="M29" s="4" t="s">
        <v>311</v>
      </c>
      <c r="N29" s="4" t="s">
        <v>20</v>
      </c>
      <c r="O29" s="13">
        <f t="shared" si="0"/>
        <v>882</v>
      </c>
    </row>
    <row r="30" spans="7:15" s="4" customFormat="1" ht="15.75" outlineLevel="1">
      <c r="G30" s="13"/>
      <c r="J30" s="16" t="s">
        <v>43</v>
      </c>
      <c r="O30" s="15">
        <f>SUBTOTAL(9,O9:O29)</f>
        <v>739608</v>
      </c>
    </row>
    <row r="31" spans="1:15" s="4" customFormat="1" ht="15" outlineLevel="2">
      <c r="A31" s="4">
        <v>3</v>
      </c>
      <c r="B31" s="4">
        <v>73981</v>
      </c>
      <c r="C31" s="4" t="s">
        <v>283</v>
      </c>
      <c r="D31" s="4" t="s">
        <v>44</v>
      </c>
      <c r="E31" s="4">
        <v>5145.62</v>
      </c>
      <c r="F31" s="4">
        <v>88.52</v>
      </c>
      <c r="G31" s="13">
        <v>455490</v>
      </c>
      <c r="H31" s="4">
        <v>5</v>
      </c>
      <c r="I31" s="4">
        <v>10058</v>
      </c>
      <c r="J31" s="4">
        <v>530154</v>
      </c>
      <c r="K31" s="4">
        <v>527</v>
      </c>
      <c r="L31" s="4" t="s">
        <v>284</v>
      </c>
      <c r="M31" s="4" t="s">
        <v>312</v>
      </c>
      <c r="N31" s="4" t="s">
        <v>45</v>
      </c>
      <c r="O31" s="13">
        <f aca="true" t="shared" si="1" ref="O31:O45">G31</f>
        <v>455490</v>
      </c>
    </row>
    <row r="32" spans="1:15" s="4" customFormat="1" ht="15" outlineLevel="2">
      <c r="A32" s="4">
        <v>5</v>
      </c>
      <c r="B32" s="4">
        <v>61556</v>
      </c>
      <c r="C32" s="4" t="s">
        <v>284</v>
      </c>
      <c r="D32" s="4" t="s">
        <v>46</v>
      </c>
      <c r="E32" s="4">
        <v>11096.33</v>
      </c>
      <c r="F32" s="4">
        <v>20.84</v>
      </c>
      <c r="G32" s="13">
        <v>137940</v>
      </c>
      <c r="H32" s="4">
        <v>5</v>
      </c>
      <c r="I32" s="4">
        <v>10058</v>
      </c>
      <c r="J32" s="4">
        <v>530154</v>
      </c>
      <c r="K32" s="4">
        <v>527</v>
      </c>
      <c r="L32" s="4" t="s">
        <v>284</v>
      </c>
      <c r="M32" s="4" t="s">
        <v>312</v>
      </c>
      <c r="N32" s="4" t="s">
        <v>45</v>
      </c>
      <c r="O32" s="13">
        <f t="shared" si="1"/>
        <v>137940</v>
      </c>
    </row>
    <row r="33" spans="1:15" s="4" customFormat="1" ht="15" outlineLevel="2">
      <c r="A33" s="4">
        <v>5</v>
      </c>
      <c r="B33" s="4">
        <v>61564</v>
      </c>
      <c r="C33" s="4" t="s">
        <v>284</v>
      </c>
      <c r="D33" s="4" t="s">
        <v>47</v>
      </c>
      <c r="E33" s="4">
        <v>5148.73</v>
      </c>
      <c r="F33" s="4">
        <v>233.11</v>
      </c>
      <c r="G33" s="13">
        <v>1200220</v>
      </c>
      <c r="H33" s="4">
        <v>5</v>
      </c>
      <c r="I33" s="4">
        <v>10058</v>
      </c>
      <c r="J33" s="4">
        <v>530154</v>
      </c>
      <c r="K33" s="4">
        <v>527</v>
      </c>
      <c r="L33" s="4" t="s">
        <v>284</v>
      </c>
      <c r="M33" s="4" t="s">
        <v>312</v>
      </c>
      <c r="N33" s="4" t="s">
        <v>45</v>
      </c>
      <c r="O33" s="13">
        <f t="shared" si="1"/>
        <v>1200220</v>
      </c>
    </row>
    <row r="34" spans="1:15" s="4" customFormat="1" ht="15" outlineLevel="2">
      <c r="A34" s="4">
        <v>5</v>
      </c>
      <c r="B34" s="4">
        <v>61572</v>
      </c>
      <c r="C34" s="4" t="s">
        <v>284</v>
      </c>
      <c r="D34" s="4" t="s">
        <v>48</v>
      </c>
      <c r="E34" s="4">
        <v>5369.15</v>
      </c>
      <c r="F34" s="4">
        <v>15.34</v>
      </c>
      <c r="G34" s="13">
        <v>82363</v>
      </c>
      <c r="H34" s="4">
        <v>5</v>
      </c>
      <c r="I34" s="4">
        <v>10058</v>
      </c>
      <c r="J34" s="4">
        <v>530154</v>
      </c>
      <c r="K34" s="4">
        <v>527</v>
      </c>
      <c r="L34" s="4" t="s">
        <v>284</v>
      </c>
      <c r="M34" s="4" t="s">
        <v>312</v>
      </c>
      <c r="N34" s="4" t="s">
        <v>45</v>
      </c>
      <c r="O34" s="13">
        <f t="shared" si="1"/>
        <v>82363</v>
      </c>
    </row>
    <row r="35" spans="1:15" s="4" customFormat="1" ht="15" outlineLevel="2">
      <c r="A35" s="4">
        <v>5</v>
      </c>
      <c r="B35" s="4">
        <v>61580</v>
      </c>
      <c r="C35" s="4" t="s">
        <v>284</v>
      </c>
      <c r="D35" s="4" t="s">
        <v>49</v>
      </c>
      <c r="E35" s="4">
        <v>6865.17</v>
      </c>
      <c r="F35" s="4">
        <v>6.15</v>
      </c>
      <c r="G35" s="13">
        <v>34081</v>
      </c>
      <c r="H35" s="4">
        <v>5</v>
      </c>
      <c r="I35" s="4">
        <v>10058</v>
      </c>
      <c r="J35" s="4">
        <v>530154</v>
      </c>
      <c r="K35" s="4">
        <v>527</v>
      </c>
      <c r="L35" s="4" t="s">
        <v>284</v>
      </c>
      <c r="M35" s="4" t="s">
        <v>312</v>
      </c>
      <c r="N35" s="4" t="s">
        <v>45</v>
      </c>
      <c r="O35" s="13">
        <f t="shared" si="1"/>
        <v>34081</v>
      </c>
    </row>
    <row r="36" spans="1:15" s="4" customFormat="1" ht="15" outlineLevel="2">
      <c r="A36" s="4">
        <v>39</v>
      </c>
      <c r="B36" s="4">
        <v>68577</v>
      </c>
      <c r="C36" s="4" t="s">
        <v>285</v>
      </c>
      <c r="D36" s="4" t="s">
        <v>186</v>
      </c>
      <c r="E36" s="4">
        <v>1672.36</v>
      </c>
      <c r="F36" s="4">
        <v>1.4</v>
      </c>
      <c r="G36" s="13">
        <v>2341</v>
      </c>
      <c r="H36" s="4">
        <v>5</v>
      </c>
      <c r="I36" s="4">
        <v>10058</v>
      </c>
      <c r="J36" s="4">
        <v>530154</v>
      </c>
      <c r="K36" s="4">
        <v>527</v>
      </c>
      <c r="L36" s="4" t="s">
        <v>284</v>
      </c>
      <c r="M36" s="4" t="s">
        <v>312</v>
      </c>
      <c r="N36" s="4" t="s">
        <v>45</v>
      </c>
      <c r="O36" s="13">
        <f t="shared" si="1"/>
        <v>2341</v>
      </c>
    </row>
    <row r="37" spans="1:15" s="4" customFormat="1" ht="15" outlineLevel="2">
      <c r="A37" s="4">
        <v>39</v>
      </c>
      <c r="B37" s="4">
        <v>68585</v>
      </c>
      <c r="C37" s="4" t="s">
        <v>285</v>
      </c>
      <c r="D37" s="4" t="s">
        <v>50</v>
      </c>
      <c r="E37" s="4">
        <v>1430.34</v>
      </c>
      <c r="F37" s="4">
        <v>1.88</v>
      </c>
      <c r="G37" s="13">
        <v>2689</v>
      </c>
      <c r="H37" s="4">
        <v>5</v>
      </c>
      <c r="I37" s="4">
        <v>10058</v>
      </c>
      <c r="J37" s="4">
        <v>530154</v>
      </c>
      <c r="K37" s="4">
        <v>527</v>
      </c>
      <c r="L37" s="4" t="s">
        <v>284</v>
      </c>
      <c r="M37" s="4" t="s">
        <v>312</v>
      </c>
      <c r="N37" s="4" t="s">
        <v>45</v>
      </c>
      <c r="O37" s="13">
        <f t="shared" si="1"/>
        <v>2689</v>
      </c>
    </row>
    <row r="38" spans="1:15" s="4" customFormat="1" ht="15" outlineLevel="2">
      <c r="A38" s="4">
        <v>39</v>
      </c>
      <c r="B38" s="4">
        <v>68676</v>
      </c>
      <c r="C38" s="4" t="s">
        <v>285</v>
      </c>
      <c r="D38" s="4" t="s">
        <v>51</v>
      </c>
      <c r="E38" s="4">
        <v>975.83</v>
      </c>
      <c r="F38" s="4">
        <v>4.05</v>
      </c>
      <c r="G38" s="13">
        <v>3952</v>
      </c>
      <c r="H38" s="4">
        <v>5</v>
      </c>
      <c r="I38" s="4">
        <v>10058</v>
      </c>
      <c r="J38" s="4">
        <v>530154</v>
      </c>
      <c r="K38" s="4">
        <v>527</v>
      </c>
      <c r="L38" s="4" t="s">
        <v>284</v>
      </c>
      <c r="M38" s="4" t="s">
        <v>312</v>
      </c>
      <c r="N38" s="4" t="s">
        <v>45</v>
      </c>
      <c r="O38" s="13">
        <f t="shared" si="1"/>
        <v>3952</v>
      </c>
    </row>
    <row r="39" spans="1:15" s="4" customFormat="1" ht="15" outlineLevel="2">
      <c r="A39" s="4">
        <v>55</v>
      </c>
      <c r="B39" s="4">
        <v>72348</v>
      </c>
      <c r="C39" s="4" t="s">
        <v>287</v>
      </c>
      <c r="D39" s="4" t="s">
        <v>53</v>
      </c>
      <c r="E39" s="4">
        <v>2224.98</v>
      </c>
      <c r="F39" s="4">
        <v>5.64</v>
      </c>
      <c r="G39" s="13">
        <v>12549</v>
      </c>
      <c r="H39" s="4">
        <v>5</v>
      </c>
      <c r="I39" s="4">
        <v>10058</v>
      </c>
      <c r="J39" s="4">
        <v>530154</v>
      </c>
      <c r="K39" s="4">
        <v>527</v>
      </c>
      <c r="L39" s="4" t="s">
        <v>284</v>
      </c>
      <c r="M39" s="4" t="s">
        <v>312</v>
      </c>
      <c r="N39" s="4" t="s">
        <v>45</v>
      </c>
      <c r="O39" s="13">
        <f t="shared" si="1"/>
        <v>12549</v>
      </c>
    </row>
    <row r="40" spans="1:15" s="4" customFormat="1" ht="15" outlineLevel="2">
      <c r="A40" s="4">
        <v>55</v>
      </c>
      <c r="B40" s="4">
        <v>72355</v>
      </c>
      <c r="C40" s="4" t="s">
        <v>287</v>
      </c>
      <c r="D40" s="4" t="s">
        <v>54</v>
      </c>
      <c r="E40" s="4">
        <v>4521.38</v>
      </c>
      <c r="F40" s="4">
        <v>0.54</v>
      </c>
      <c r="G40" s="13">
        <v>2442</v>
      </c>
      <c r="H40" s="4">
        <v>5</v>
      </c>
      <c r="I40" s="4">
        <v>10058</v>
      </c>
      <c r="J40" s="4">
        <v>530154</v>
      </c>
      <c r="K40" s="4">
        <v>527</v>
      </c>
      <c r="L40" s="4" t="s">
        <v>284</v>
      </c>
      <c r="M40" s="4" t="s">
        <v>312</v>
      </c>
      <c r="N40" s="4" t="s">
        <v>45</v>
      </c>
      <c r="O40" s="13">
        <f t="shared" si="1"/>
        <v>2442</v>
      </c>
    </row>
    <row r="41" spans="1:15" s="4" customFormat="1" ht="15" outlineLevel="2">
      <c r="A41" s="4">
        <v>55</v>
      </c>
      <c r="B41" s="4">
        <v>72363</v>
      </c>
      <c r="C41" s="4" t="s">
        <v>287</v>
      </c>
      <c r="D41" s="4" t="s">
        <v>55</v>
      </c>
      <c r="E41" s="4">
        <v>2320.82</v>
      </c>
      <c r="F41" s="4">
        <v>3.2</v>
      </c>
      <c r="G41" s="13">
        <v>7427</v>
      </c>
      <c r="H41" s="4">
        <v>5</v>
      </c>
      <c r="I41" s="4">
        <v>10058</v>
      </c>
      <c r="J41" s="4">
        <v>530154</v>
      </c>
      <c r="K41" s="4">
        <v>527</v>
      </c>
      <c r="L41" s="4" t="s">
        <v>284</v>
      </c>
      <c r="M41" s="4" t="s">
        <v>312</v>
      </c>
      <c r="N41" s="4" t="s">
        <v>45</v>
      </c>
      <c r="O41" s="13">
        <f t="shared" si="1"/>
        <v>7427</v>
      </c>
    </row>
    <row r="42" spans="1:15" s="4" customFormat="1" ht="15" outlineLevel="2">
      <c r="A42" s="4">
        <v>55</v>
      </c>
      <c r="B42" s="4">
        <v>72371</v>
      </c>
      <c r="C42" s="4" t="s">
        <v>287</v>
      </c>
      <c r="D42" s="4" t="s">
        <v>56</v>
      </c>
      <c r="E42" s="4">
        <v>2732.73</v>
      </c>
      <c r="F42" s="4">
        <v>2.51</v>
      </c>
      <c r="G42" s="13">
        <v>6859</v>
      </c>
      <c r="H42" s="4">
        <v>5</v>
      </c>
      <c r="I42" s="4">
        <v>10058</v>
      </c>
      <c r="J42" s="4">
        <v>530154</v>
      </c>
      <c r="K42" s="4">
        <v>527</v>
      </c>
      <c r="L42" s="4" t="s">
        <v>284</v>
      </c>
      <c r="M42" s="4" t="s">
        <v>312</v>
      </c>
      <c r="N42" s="4" t="s">
        <v>45</v>
      </c>
      <c r="O42" s="13">
        <f t="shared" si="1"/>
        <v>6859</v>
      </c>
    </row>
    <row r="43" spans="1:15" s="4" customFormat="1" ht="15" outlineLevel="2">
      <c r="A43" s="4">
        <v>55</v>
      </c>
      <c r="B43" s="4">
        <v>72389</v>
      </c>
      <c r="C43" s="4" t="s">
        <v>287</v>
      </c>
      <c r="D43" s="4" t="s">
        <v>57</v>
      </c>
      <c r="E43" s="4">
        <v>5658.08</v>
      </c>
      <c r="F43" s="4">
        <v>6.59</v>
      </c>
      <c r="G43" s="13">
        <v>37287</v>
      </c>
      <c r="H43" s="4">
        <v>5</v>
      </c>
      <c r="I43" s="4">
        <v>10058</v>
      </c>
      <c r="J43" s="4">
        <v>530154</v>
      </c>
      <c r="K43" s="4">
        <v>527</v>
      </c>
      <c r="L43" s="4" t="s">
        <v>284</v>
      </c>
      <c r="M43" s="4" t="s">
        <v>312</v>
      </c>
      <c r="N43" s="4" t="s">
        <v>45</v>
      </c>
      <c r="O43" s="13">
        <f t="shared" si="1"/>
        <v>37287</v>
      </c>
    </row>
    <row r="44" spans="1:15" s="4" customFormat="1" ht="15" outlineLevel="2">
      <c r="A44" s="4">
        <v>55</v>
      </c>
      <c r="B44" s="4">
        <v>72397</v>
      </c>
      <c r="C44" s="4" t="s">
        <v>287</v>
      </c>
      <c r="D44" s="4" t="s">
        <v>58</v>
      </c>
      <c r="E44" s="4">
        <v>2707.91</v>
      </c>
      <c r="F44" s="4">
        <v>2.27</v>
      </c>
      <c r="G44" s="13">
        <v>6147</v>
      </c>
      <c r="H44" s="4">
        <v>5</v>
      </c>
      <c r="I44" s="4">
        <v>10058</v>
      </c>
      <c r="J44" s="4">
        <v>530154</v>
      </c>
      <c r="K44" s="4">
        <v>527</v>
      </c>
      <c r="L44" s="4" t="s">
        <v>284</v>
      </c>
      <c r="M44" s="4" t="s">
        <v>312</v>
      </c>
      <c r="N44" s="4" t="s">
        <v>45</v>
      </c>
      <c r="O44" s="13">
        <f t="shared" si="1"/>
        <v>6147</v>
      </c>
    </row>
    <row r="45" spans="1:15" s="4" customFormat="1" ht="15" outlineLevel="2">
      <c r="A45" s="4">
        <v>55</v>
      </c>
      <c r="B45" s="4">
        <v>75184</v>
      </c>
      <c r="C45" s="4" t="s">
        <v>287</v>
      </c>
      <c r="D45" s="4" t="s">
        <v>60</v>
      </c>
      <c r="E45" s="4">
        <v>8913.26</v>
      </c>
      <c r="F45" s="4">
        <v>6.4</v>
      </c>
      <c r="G45" s="13">
        <v>39427</v>
      </c>
      <c r="H45" s="4">
        <v>5</v>
      </c>
      <c r="I45" s="4">
        <v>10058</v>
      </c>
      <c r="J45" s="4">
        <v>530154</v>
      </c>
      <c r="K45" s="4">
        <v>527</v>
      </c>
      <c r="L45" s="4" t="s">
        <v>284</v>
      </c>
      <c r="M45" s="4" t="s">
        <v>312</v>
      </c>
      <c r="N45" s="4" t="s">
        <v>45</v>
      </c>
      <c r="O45" s="13">
        <f t="shared" si="1"/>
        <v>39427</v>
      </c>
    </row>
    <row r="46" spans="7:15" s="4" customFormat="1" ht="15.75" outlineLevel="1">
      <c r="G46" s="13"/>
      <c r="J46" s="16" t="s">
        <v>61</v>
      </c>
      <c r="O46" s="15">
        <f>SUBTOTAL(9,O31:O45)</f>
        <v>2031214</v>
      </c>
    </row>
    <row r="47" spans="1:15" s="4" customFormat="1" ht="15" outlineLevel="2">
      <c r="A47" s="4">
        <v>3</v>
      </c>
      <c r="B47" s="4">
        <v>73981</v>
      </c>
      <c r="C47" s="4" t="s">
        <v>283</v>
      </c>
      <c r="D47" s="4" t="s">
        <v>44</v>
      </c>
      <c r="E47" s="4">
        <v>5145.62</v>
      </c>
      <c r="F47" s="4">
        <v>5.09</v>
      </c>
      <c r="G47" s="13">
        <v>26191</v>
      </c>
      <c r="H47" s="4">
        <v>9</v>
      </c>
      <c r="I47" s="4">
        <v>10090</v>
      </c>
      <c r="J47" s="4">
        <v>930123</v>
      </c>
      <c r="K47" s="4">
        <v>5</v>
      </c>
      <c r="L47" s="4" t="s">
        <v>288</v>
      </c>
      <c r="M47" s="4" t="s">
        <v>313</v>
      </c>
      <c r="N47" s="4" t="s">
        <v>230</v>
      </c>
      <c r="O47" s="13">
        <f aca="true" t="shared" si="2" ref="O47:O60">G47</f>
        <v>26191</v>
      </c>
    </row>
    <row r="48" spans="1:15" s="4" customFormat="1" ht="15" outlineLevel="2">
      <c r="A48" s="4">
        <v>9</v>
      </c>
      <c r="B48" s="4">
        <v>61838</v>
      </c>
      <c r="C48" s="4" t="s">
        <v>288</v>
      </c>
      <c r="D48" s="4" t="s">
        <v>63</v>
      </c>
      <c r="E48" s="4">
        <v>2288.65</v>
      </c>
      <c r="F48" s="4">
        <v>38.66</v>
      </c>
      <c r="G48" s="13">
        <v>88479</v>
      </c>
      <c r="H48" s="4">
        <v>9</v>
      </c>
      <c r="I48" s="4">
        <v>10090</v>
      </c>
      <c r="J48" s="4">
        <v>930123</v>
      </c>
      <c r="K48" s="4">
        <v>5</v>
      </c>
      <c r="L48" s="4" t="s">
        <v>288</v>
      </c>
      <c r="M48" s="4" t="s">
        <v>313</v>
      </c>
      <c r="N48" s="4" t="s">
        <v>230</v>
      </c>
      <c r="O48" s="13">
        <f t="shared" si="2"/>
        <v>88479</v>
      </c>
    </row>
    <row r="49" spans="1:15" s="4" customFormat="1" ht="15" outlineLevel="2">
      <c r="A49" s="4">
        <v>9</v>
      </c>
      <c r="B49" s="4">
        <v>61846</v>
      </c>
      <c r="C49" s="4" t="s">
        <v>288</v>
      </c>
      <c r="D49" s="4" t="s">
        <v>64</v>
      </c>
      <c r="E49" s="4">
        <v>2845.27</v>
      </c>
      <c r="F49" s="4">
        <v>14.92</v>
      </c>
      <c r="G49" s="13">
        <v>42451</v>
      </c>
      <c r="H49" s="4">
        <v>9</v>
      </c>
      <c r="I49" s="4">
        <v>10090</v>
      </c>
      <c r="J49" s="4">
        <v>930123</v>
      </c>
      <c r="K49" s="4">
        <v>5</v>
      </c>
      <c r="L49" s="4" t="s">
        <v>288</v>
      </c>
      <c r="M49" s="4" t="s">
        <v>313</v>
      </c>
      <c r="N49" s="4" t="s">
        <v>230</v>
      </c>
      <c r="O49" s="13">
        <f t="shared" si="2"/>
        <v>42451</v>
      </c>
    </row>
    <row r="50" spans="1:15" s="4" customFormat="1" ht="15" outlineLevel="2">
      <c r="A50" s="4">
        <v>9</v>
      </c>
      <c r="B50" s="4">
        <v>61853</v>
      </c>
      <c r="C50" s="4" t="s">
        <v>288</v>
      </c>
      <c r="D50" s="4" t="s">
        <v>65</v>
      </c>
      <c r="E50" s="4">
        <v>3947.31</v>
      </c>
      <c r="F50" s="4">
        <v>147.93</v>
      </c>
      <c r="G50" s="13">
        <v>583926</v>
      </c>
      <c r="H50" s="4">
        <v>9</v>
      </c>
      <c r="I50" s="4">
        <v>10090</v>
      </c>
      <c r="J50" s="4">
        <v>930123</v>
      </c>
      <c r="K50" s="4">
        <v>5</v>
      </c>
      <c r="L50" s="4" t="s">
        <v>288</v>
      </c>
      <c r="M50" s="4" t="s">
        <v>313</v>
      </c>
      <c r="N50" s="4" t="s">
        <v>230</v>
      </c>
      <c r="O50" s="13">
        <f t="shared" si="2"/>
        <v>583926</v>
      </c>
    </row>
    <row r="51" spans="1:15" s="4" customFormat="1" ht="15" outlineLevel="2">
      <c r="A51" s="4">
        <v>9</v>
      </c>
      <c r="B51" s="4">
        <v>61879</v>
      </c>
      <c r="C51" s="4" t="s">
        <v>288</v>
      </c>
      <c r="D51" s="4" t="s">
        <v>66</v>
      </c>
      <c r="E51" s="4">
        <v>2523.27</v>
      </c>
      <c r="F51" s="4">
        <v>17.64</v>
      </c>
      <c r="G51" s="13">
        <v>44510</v>
      </c>
      <c r="H51" s="4">
        <v>9</v>
      </c>
      <c r="I51" s="4">
        <v>10090</v>
      </c>
      <c r="J51" s="4">
        <v>930123</v>
      </c>
      <c r="K51" s="4">
        <v>5</v>
      </c>
      <c r="L51" s="4" t="s">
        <v>288</v>
      </c>
      <c r="M51" s="4" t="s">
        <v>313</v>
      </c>
      <c r="N51" s="4" t="s">
        <v>230</v>
      </c>
      <c r="O51" s="13">
        <f t="shared" si="2"/>
        <v>44510</v>
      </c>
    </row>
    <row r="52" spans="1:15" s="4" customFormat="1" ht="15" outlineLevel="2">
      <c r="A52" s="4">
        <v>9</v>
      </c>
      <c r="B52" s="4">
        <v>61887</v>
      </c>
      <c r="C52" s="4" t="s">
        <v>288</v>
      </c>
      <c r="D52" s="4" t="s">
        <v>67</v>
      </c>
      <c r="E52" s="4">
        <v>2891.93</v>
      </c>
      <c r="F52" s="4">
        <v>8.2</v>
      </c>
      <c r="G52" s="13">
        <v>23714</v>
      </c>
      <c r="H52" s="4">
        <v>9</v>
      </c>
      <c r="I52" s="4">
        <v>10090</v>
      </c>
      <c r="J52" s="4">
        <v>930123</v>
      </c>
      <c r="K52" s="4">
        <v>5</v>
      </c>
      <c r="L52" s="4" t="s">
        <v>288</v>
      </c>
      <c r="M52" s="4" t="s">
        <v>313</v>
      </c>
      <c r="N52" s="4" t="s">
        <v>230</v>
      </c>
      <c r="O52" s="13">
        <f t="shared" si="2"/>
        <v>23714</v>
      </c>
    </row>
    <row r="53" spans="1:15" s="4" customFormat="1" ht="15" outlineLevel="2">
      <c r="A53" s="4">
        <v>9</v>
      </c>
      <c r="B53" s="4">
        <v>61911</v>
      </c>
      <c r="C53" s="4" t="s">
        <v>288</v>
      </c>
      <c r="D53" s="4" t="s">
        <v>68</v>
      </c>
      <c r="E53" s="4">
        <v>7283.49</v>
      </c>
      <c r="F53" s="4">
        <v>5.22</v>
      </c>
      <c r="G53" s="13">
        <v>29198</v>
      </c>
      <c r="H53" s="4">
        <v>9</v>
      </c>
      <c r="I53" s="4">
        <v>10090</v>
      </c>
      <c r="J53" s="4">
        <v>930123</v>
      </c>
      <c r="K53" s="4">
        <v>5</v>
      </c>
      <c r="L53" s="4" t="s">
        <v>288</v>
      </c>
      <c r="M53" s="4" t="s">
        <v>313</v>
      </c>
      <c r="N53" s="4" t="s">
        <v>230</v>
      </c>
      <c r="O53" s="13">
        <f t="shared" si="2"/>
        <v>29198</v>
      </c>
    </row>
    <row r="54" spans="1:15" s="4" customFormat="1" ht="15" outlineLevel="2">
      <c r="A54" s="4">
        <v>9</v>
      </c>
      <c r="B54" s="4">
        <v>61929</v>
      </c>
      <c r="C54" s="4" t="s">
        <v>288</v>
      </c>
      <c r="D54" s="4" t="s">
        <v>69</v>
      </c>
      <c r="E54" s="4">
        <v>2597.74</v>
      </c>
      <c r="F54" s="4">
        <v>31.51</v>
      </c>
      <c r="G54" s="13">
        <v>81855</v>
      </c>
      <c r="H54" s="4">
        <v>9</v>
      </c>
      <c r="I54" s="4">
        <v>10090</v>
      </c>
      <c r="J54" s="4">
        <v>930123</v>
      </c>
      <c r="K54" s="4">
        <v>5</v>
      </c>
      <c r="L54" s="4" t="s">
        <v>288</v>
      </c>
      <c r="M54" s="4" t="s">
        <v>313</v>
      </c>
      <c r="N54" s="4" t="s">
        <v>230</v>
      </c>
      <c r="O54" s="13">
        <f t="shared" si="2"/>
        <v>81855</v>
      </c>
    </row>
    <row r="55" spans="1:15" s="4" customFormat="1" ht="15" outlineLevel="2">
      <c r="A55" s="4">
        <v>9</v>
      </c>
      <c r="B55" s="4">
        <v>61945</v>
      </c>
      <c r="C55" s="4" t="s">
        <v>288</v>
      </c>
      <c r="D55" s="4" t="s">
        <v>31</v>
      </c>
      <c r="E55" s="4">
        <v>4082.52</v>
      </c>
      <c r="F55" s="4">
        <v>20.81</v>
      </c>
      <c r="G55" s="13">
        <v>84957</v>
      </c>
      <c r="H55" s="4">
        <v>9</v>
      </c>
      <c r="I55" s="4">
        <v>10090</v>
      </c>
      <c r="J55" s="4">
        <v>930123</v>
      </c>
      <c r="K55" s="4">
        <v>5</v>
      </c>
      <c r="L55" s="4" t="s">
        <v>288</v>
      </c>
      <c r="M55" s="4" t="s">
        <v>313</v>
      </c>
      <c r="N55" s="4" t="s">
        <v>230</v>
      </c>
      <c r="O55" s="13">
        <f t="shared" si="2"/>
        <v>84957</v>
      </c>
    </row>
    <row r="56" spans="1:15" s="4" customFormat="1" ht="15" outlineLevel="2">
      <c r="A56" s="4">
        <v>9</v>
      </c>
      <c r="B56" s="4">
        <v>61952</v>
      </c>
      <c r="C56" s="4" t="s">
        <v>288</v>
      </c>
      <c r="D56" s="4" t="s">
        <v>70</v>
      </c>
      <c r="E56" s="4">
        <v>2806.4</v>
      </c>
      <c r="F56" s="4">
        <v>29.39</v>
      </c>
      <c r="G56" s="13">
        <v>82480</v>
      </c>
      <c r="H56" s="4">
        <v>9</v>
      </c>
      <c r="I56" s="4">
        <v>10090</v>
      </c>
      <c r="J56" s="4">
        <v>930123</v>
      </c>
      <c r="K56" s="4">
        <v>5</v>
      </c>
      <c r="L56" s="4" t="s">
        <v>288</v>
      </c>
      <c r="M56" s="4" t="s">
        <v>313</v>
      </c>
      <c r="N56" s="4" t="s">
        <v>230</v>
      </c>
      <c r="O56" s="13">
        <f t="shared" si="2"/>
        <v>82480</v>
      </c>
    </row>
    <row r="57" spans="1:15" s="4" customFormat="1" ht="15" outlineLevel="2">
      <c r="A57" s="4">
        <v>9</v>
      </c>
      <c r="B57" s="4">
        <v>61960</v>
      </c>
      <c r="C57" s="4" t="s">
        <v>288</v>
      </c>
      <c r="D57" s="4" t="s">
        <v>71</v>
      </c>
      <c r="E57" s="4">
        <v>2755.14</v>
      </c>
      <c r="F57" s="4">
        <v>27.68</v>
      </c>
      <c r="G57" s="13">
        <v>76262</v>
      </c>
      <c r="H57" s="4">
        <v>9</v>
      </c>
      <c r="I57" s="4">
        <v>10090</v>
      </c>
      <c r="J57" s="4">
        <v>930123</v>
      </c>
      <c r="K57" s="4">
        <v>5</v>
      </c>
      <c r="L57" s="4" t="s">
        <v>288</v>
      </c>
      <c r="M57" s="4" t="s">
        <v>313</v>
      </c>
      <c r="N57" s="4" t="s">
        <v>230</v>
      </c>
      <c r="O57" s="13">
        <f t="shared" si="2"/>
        <v>76262</v>
      </c>
    </row>
    <row r="58" spans="1:15" s="4" customFormat="1" ht="15" outlineLevel="2">
      <c r="A58" s="4">
        <v>9</v>
      </c>
      <c r="B58" s="4">
        <v>61978</v>
      </c>
      <c r="C58" s="4" t="s">
        <v>288</v>
      </c>
      <c r="D58" s="4" t="s">
        <v>72</v>
      </c>
      <c r="E58" s="4">
        <v>2401.84</v>
      </c>
      <c r="F58" s="4">
        <v>33.16</v>
      </c>
      <c r="G58" s="13">
        <v>79645</v>
      </c>
      <c r="H58" s="4">
        <v>9</v>
      </c>
      <c r="I58" s="4">
        <v>10090</v>
      </c>
      <c r="J58" s="4">
        <v>930123</v>
      </c>
      <c r="K58" s="4">
        <v>5</v>
      </c>
      <c r="L58" s="4" t="s">
        <v>288</v>
      </c>
      <c r="M58" s="4" t="s">
        <v>313</v>
      </c>
      <c r="N58" s="4" t="s">
        <v>230</v>
      </c>
      <c r="O58" s="13">
        <f t="shared" si="2"/>
        <v>79645</v>
      </c>
    </row>
    <row r="59" spans="1:15" s="4" customFormat="1" ht="15" outlineLevel="2">
      <c r="A59" s="4">
        <v>9</v>
      </c>
      <c r="B59" s="4">
        <v>73783</v>
      </c>
      <c r="C59" s="4" t="s">
        <v>288</v>
      </c>
      <c r="D59" s="4" t="s">
        <v>73</v>
      </c>
      <c r="E59" s="4">
        <v>3477.1</v>
      </c>
      <c r="F59" s="4">
        <v>10.52</v>
      </c>
      <c r="G59" s="13">
        <v>36579</v>
      </c>
      <c r="H59" s="4">
        <v>9</v>
      </c>
      <c r="I59" s="4">
        <v>10090</v>
      </c>
      <c r="J59" s="4">
        <v>930123</v>
      </c>
      <c r="K59" s="4">
        <v>5</v>
      </c>
      <c r="L59" s="4" t="s">
        <v>288</v>
      </c>
      <c r="M59" s="4" t="s">
        <v>313</v>
      </c>
      <c r="N59" s="4" t="s">
        <v>230</v>
      </c>
      <c r="O59" s="13">
        <f t="shared" si="2"/>
        <v>36579</v>
      </c>
    </row>
    <row r="60" spans="1:15" s="4" customFormat="1" ht="15" outlineLevel="2">
      <c r="A60" s="4">
        <v>34</v>
      </c>
      <c r="B60" s="4">
        <v>67330</v>
      </c>
      <c r="C60" s="4" t="s">
        <v>289</v>
      </c>
      <c r="D60" s="4" t="s">
        <v>74</v>
      </c>
      <c r="E60" s="4">
        <v>2343.52</v>
      </c>
      <c r="F60" s="4">
        <v>4.59</v>
      </c>
      <c r="G60" s="13">
        <v>10757</v>
      </c>
      <c r="H60" s="4">
        <v>9</v>
      </c>
      <c r="I60" s="4">
        <v>10090</v>
      </c>
      <c r="J60" s="4">
        <v>930123</v>
      </c>
      <c r="K60" s="4">
        <v>5</v>
      </c>
      <c r="L60" s="4" t="s">
        <v>288</v>
      </c>
      <c r="M60" s="4" t="s">
        <v>313</v>
      </c>
      <c r="N60" s="4" t="s">
        <v>230</v>
      </c>
      <c r="O60" s="13">
        <f t="shared" si="2"/>
        <v>10757</v>
      </c>
    </row>
    <row r="61" spans="7:15" s="4" customFormat="1" ht="15.75" outlineLevel="1">
      <c r="G61" s="13"/>
      <c r="J61" s="16" t="s">
        <v>75</v>
      </c>
      <c r="O61" s="15">
        <f>SUBTOTAL(9,O47:O60)</f>
        <v>1291004</v>
      </c>
    </row>
    <row r="62" spans="1:15" s="4" customFormat="1" ht="15" outlineLevel="2">
      <c r="A62" s="4">
        <v>4</v>
      </c>
      <c r="B62" s="4">
        <v>61424</v>
      </c>
      <c r="C62" s="4" t="s">
        <v>278</v>
      </c>
      <c r="D62" s="4" t="s">
        <v>22</v>
      </c>
      <c r="E62" s="4">
        <v>1648.16</v>
      </c>
      <c r="F62" s="4">
        <v>2.14</v>
      </c>
      <c r="G62" s="13">
        <v>3527</v>
      </c>
      <c r="H62" s="4">
        <v>11</v>
      </c>
      <c r="I62" s="4">
        <v>10116</v>
      </c>
      <c r="J62" s="4">
        <v>1130103</v>
      </c>
      <c r="K62" s="4">
        <v>634</v>
      </c>
      <c r="L62" s="4" t="s">
        <v>279</v>
      </c>
      <c r="M62" s="4" t="s">
        <v>314</v>
      </c>
      <c r="N62" s="4" t="s">
        <v>76</v>
      </c>
      <c r="O62" s="13">
        <f aca="true" t="shared" si="3" ref="O62:O73">G62</f>
        <v>3527</v>
      </c>
    </row>
    <row r="63" spans="1:15" s="4" customFormat="1" ht="15" outlineLevel="2">
      <c r="A63" s="4">
        <v>6</v>
      </c>
      <c r="B63" s="4">
        <v>61606</v>
      </c>
      <c r="C63" s="4" t="s">
        <v>290</v>
      </c>
      <c r="D63" s="4" t="s">
        <v>77</v>
      </c>
      <c r="E63" s="4">
        <v>1760.01</v>
      </c>
      <c r="F63" s="4">
        <v>1.12</v>
      </c>
      <c r="G63" s="13">
        <v>1971</v>
      </c>
      <c r="H63" s="4">
        <v>11</v>
      </c>
      <c r="I63" s="4">
        <v>10116</v>
      </c>
      <c r="J63" s="4">
        <v>1130103</v>
      </c>
      <c r="K63" s="4">
        <v>634</v>
      </c>
      <c r="L63" s="4" t="s">
        <v>279</v>
      </c>
      <c r="M63" s="4" t="s">
        <v>314</v>
      </c>
      <c r="N63" s="4" t="s">
        <v>76</v>
      </c>
      <c r="O63" s="13">
        <f t="shared" si="3"/>
        <v>1971</v>
      </c>
    </row>
    <row r="64" spans="1:15" s="4" customFormat="1" ht="15" outlineLevel="2">
      <c r="A64" s="4">
        <v>11</v>
      </c>
      <c r="B64" s="4">
        <v>62570</v>
      </c>
      <c r="C64" s="4" t="s">
        <v>279</v>
      </c>
      <c r="D64" s="4" t="s">
        <v>231</v>
      </c>
      <c r="E64" s="4">
        <v>1126.2</v>
      </c>
      <c r="F64" s="4">
        <v>0.54</v>
      </c>
      <c r="G64" s="13">
        <v>608</v>
      </c>
      <c r="H64" s="4">
        <v>11</v>
      </c>
      <c r="I64" s="4">
        <v>10116</v>
      </c>
      <c r="J64" s="4">
        <v>1130103</v>
      </c>
      <c r="K64" s="4">
        <v>634</v>
      </c>
      <c r="L64" s="4" t="s">
        <v>279</v>
      </c>
      <c r="M64" s="4" t="s">
        <v>314</v>
      </c>
      <c r="N64" s="4" t="s">
        <v>76</v>
      </c>
      <c r="O64" s="13">
        <f t="shared" si="3"/>
        <v>608</v>
      </c>
    </row>
    <row r="65" spans="1:15" s="4" customFormat="1" ht="15" outlineLevel="2">
      <c r="A65" s="4">
        <v>11</v>
      </c>
      <c r="B65" s="4">
        <v>62588</v>
      </c>
      <c r="C65" s="4" t="s">
        <v>279</v>
      </c>
      <c r="D65" s="4" t="s">
        <v>78</v>
      </c>
      <c r="E65" s="4">
        <v>1476.48</v>
      </c>
      <c r="F65" s="4">
        <v>0.07</v>
      </c>
      <c r="G65" s="13">
        <v>103</v>
      </c>
      <c r="H65" s="4">
        <v>11</v>
      </c>
      <c r="I65" s="4">
        <v>10116</v>
      </c>
      <c r="J65" s="4">
        <v>1130103</v>
      </c>
      <c r="K65" s="4">
        <v>634</v>
      </c>
      <c r="L65" s="4" t="s">
        <v>279</v>
      </c>
      <c r="M65" s="4" t="s">
        <v>314</v>
      </c>
      <c r="N65" s="4" t="s">
        <v>76</v>
      </c>
      <c r="O65" s="13">
        <f t="shared" si="3"/>
        <v>103</v>
      </c>
    </row>
    <row r="66" spans="1:15" s="4" customFormat="1" ht="15" outlineLevel="2">
      <c r="A66" s="4">
        <v>11</v>
      </c>
      <c r="B66" s="4">
        <v>62646</v>
      </c>
      <c r="C66" s="4" t="s">
        <v>279</v>
      </c>
      <c r="D66" s="4" t="s">
        <v>33</v>
      </c>
      <c r="E66" s="4">
        <v>3703.52</v>
      </c>
      <c r="F66" s="4">
        <v>0.54</v>
      </c>
      <c r="G66" s="13">
        <v>2000</v>
      </c>
      <c r="H66" s="4">
        <v>11</v>
      </c>
      <c r="I66" s="4">
        <v>10116</v>
      </c>
      <c r="J66" s="4">
        <v>1130103</v>
      </c>
      <c r="K66" s="4">
        <v>634</v>
      </c>
      <c r="L66" s="4" t="s">
        <v>279</v>
      </c>
      <c r="M66" s="4" t="s">
        <v>314</v>
      </c>
      <c r="N66" s="4" t="s">
        <v>76</v>
      </c>
      <c r="O66" s="13">
        <f t="shared" si="3"/>
        <v>2000</v>
      </c>
    </row>
    <row r="67" spans="1:15" s="4" customFormat="1" ht="15" outlineLevel="2">
      <c r="A67" s="4">
        <v>11</v>
      </c>
      <c r="B67" s="4">
        <v>62653</v>
      </c>
      <c r="C67" s="4" t="s">
        <v>279</v>
      </c>
      <c r="D67" s="4" t="s">
        <v>80</v>
      </c>
      <c r="E67" s="4">
        <v>2541.4</v>
      </c>
      <c r="F67" s="4">
        <v>3.07</v>
      </c>
      <c r="G67" s="13">
        <v>7802</v>
      </c>
      <c r="H67" s="4">
        <v>11</v>
      </c>
      <c r="I67" s="4">
        <v>10116</v>
      </c>
      <c r="J67" s="4">
        <v>1130103</v>
      </c>
      <c r="K67" s="4">
        <v>634</v>
      </c>
      <c r="L67" s="4" t="s">
        <v>279</v>
      </c>
      <c r="M67" s="4" t="s">
        <v>314</v>
      </c>
      <c r="N67" s="4" t="s">
        <v>76</v>
      </c>
      <c r="O67" s="13">
        <f t="shared" si="3"/>
        <v>7802</v>
      </c>
    </row>
    <row r="68" spans="1:15" s="4" customFormat="1" ht="15" outlineLevel="2">
      <c r="A68" s="4">
        <v>11</v>
      </c>
      <c r="B68" s="4">
        <v>62661</v>
      </c>
      <c r="C68" s="4" t="s">
        <v>279</v>
      </c>
      <c r="D68" s="4" t="s">
        <v>81</v>
      </c>
      <c r="E68" s="4">
        <v>2068.27</v>
      </c>
      <c r="F68" s="4">
        <v>34.35</v>
      </c>
      <c r="G68" s="13">
        <v>71045</v>
      </c>
      <c r="H68" s="4">
        <v>11</v>
      </c>
      <c r="I68" s="4">
        <v>10116</v>
      </c>
      <c r="J68" s="4">
        <v>1130103</v>
      </c>
      <c r="K68" s="4">
        <v>634</v>
      </c>
      <c r="L68" s="4" t="s">
        <v>279</v>
      </c>
      <c r="M68" s="4" t="s">
        <v>314</v>
      </c>
      <c r="N68" s="4" t="s">
        <v>76</v>
      </c>
      <c r="O68" s="13">
        <f t="shared" si="3"/>
        <v>71045</v>
      </c>
    </row>
    <row r="69" spans="1:15" s="4" customFormat="1" ht="15" outlineLevel="2">
      <c r="A69" s="4">
        <v>11</v>
      </c>
      <c r="B69" s="4">
        <v>75481</v>
      </c>
      <c r="C69" s="4" t="s">
        <v>279</v>
      </c>
      <c r="D69" s="4" t="s">
        <v>34</v>
      </c>
      <c r="E69" s="4">
        <v>1862.62</v>
      </c>
      <c r="F69" s="4">
        <v>67.11</v>
      </c>
      <c r="G69" s="13">
        <v>125000</v>
      </c>
      <c r="H69" s="4">
        <v>11</v>
      </c>
      <c r="I69" s="4">
        <v>10116</v>
      </c>
      <c r="J69" s="4">
        <v>1130103</v>
      </c>
      <c r="K69" s="4">
        <v>634</v>
      </c>
      <c r="L69" s="4" t="s">
        <v>279</v>
      </c>
      <c r="M69" s="4" t="s">
        <v>314</v>
      </c>
      <c r="N69" s="4" t="s">
        <v>76</v>
      </c>
      <c r="O69" s="13">
        <f t="shared" si="3"/>
        <v>125000</v>
      </c>
    </row>
    <row r="70" spans="1:15" s="4" customFormat="1" ht="15" outlineLevel="2">
      <c r="A70" s="4">
        <v>52</v>
      </c>
      <c r="B70" s="4">
        <v>71506</v>
      </c>
      <c r="C70" s="4" t="s">
        <v>281</v>
      </c>
      <c r="D70" s="4" t="s">
        <v>38</v>
      </c>
      <c r="E70" s="4">
        <v>2008.41</v>
      </c>
      <c r="F70" s="4">
        <v>5.73</v>
      </c>
      <c r="G70" s="13">
        <v>11508</v>
      </c>
      <c r="H70" s="4">
        <v>11</v>
      </c>
      <c r="I70" s="4">
        <v>10116</v>
      </c>
      <c r="J70" s="4">
        <v>1130103</v>
      </c>
      <c r="K70" s="4">
        <v>634</v>
      </c>
      <c r="L70" s="4" t="s">
        <v>279</v>
      </c>
      <c r="M70" s="4" t="s">
        <v>314</v>
      </c>
      <c r="N70" s="4" t="s">
        <v>76</v>
      </c>
      <c r="O70" s="13">
        <f t="shared" si="3"/>
        <v>11508</v>
      </c>
    </row>
    <row r="71" spans="1:15" s="4" customFormat="1" ht="15" outlineLevel="2">
      <c r="A71" s="4">
        <v>52</v>
      </c>
      <c r="B71" s="4">
        <v>71530</v>
      </c>
      <c r="C71" s="4" t="s">
        <v>281</v>
      </c>
      <c r="D71" s="4" t="s">
        <v>82</v>
      </c>
      <c r="E71" s="4">
        <v>2252.02</v>
      </c>
      <c r="F71" s="4">
        <v>3</v>
      </c>
      <c r="G71" s="13">
        <v>6756</v>
      </c>
      <c r="H71" s="4">
        <v>11</v>
      </c>
      <c r="I71" s="4">
        <v>10116</v>
      </c>
      <c r="J71" s="4">
        <v>1130103</v>
      </c>
      <c r="K71" s="4">
        <v>634</v>
      </c>
      <c r="L71" s="4" t="s">
        <v>279</v>
      </c>
      <c r="M71" s="4" t="s">
        <v>314</v>
      </c>
      <c r="N71" s="4" t="s">
        <v>76</v>
      </c>
      <c r="O71" s="13">
        <f t="shared" si="3"/>
        <v>6756</v>
      </c>
    </row>
    <row r="72" spans="1:15" s="4" customFormat="1" ht="15" outlineLevel="2">
      <c r="A72" s="4">
        <v>52</v>
      </c>
      <c r="B72" s="4">
        <v>71621</v>
      </c>
      <c r="C72" s="4" t="s">
        <v>281</v>
      </c>
      <c r="D72" s="4" t="s">
        <v>40</v>
      </c>
      <c r="E72" s="4">
        <v>1451.25</v>
      </c>
      <c r="F72" s="4">
        <v>1.53</v>
      </c>
      <c r="G72" s="13">
        <v>2220</v>
      </c>
      <c r="H72" s="4">
        <v>11</v>
      </c>
      <c r="I72" s="4">
        <v>10116</v>
      </c>
      <c r="J72" s="4">
        <v>1130103</v>
      </c>
      <c r="K72" s="4">
        <v>634</v>
      </c>
      <c r="L72" s="4" t="s">
        <v>279</v>
      </c>
      <c r="M72" s="4" t="s">
        <v>314</v>
      </c>
      <c r="N72" s="4" t="s">
        <v>76</v>
      </c>
      <c r="O72" s="13">
        <f t="shared" si="3"/>
        <v>2220</v>
      </c>
    </row>
    <row r="73" spans="1:15" s="4" customFormat="1" ht="15" outlineLevel="2">
      <c r="A73" s="4">
        <v>52</v>
      </c>
      <c r="B73" s="4">
        <v>71639</v>
      </c>
      <c r="C73" s="4" t="s">
        <v>281</v>
      </c>
      <c r="D73" s="4" t="s">
        <v>41</v>
      </c>
      <c r="E73" s="4">
        <v>3242.77</v>
      </c>
      <c r="F73" s="4">
        <v>2.91</v>
      </c>
      <c r="G73" s="13">
        <v>9436</v>
      </c>
      <c r="H73" s="4">
        <v>11</v>
      </c>
      <c r="I73" s="4">
        <v>10116</v>
      </c>
      <c r="J73" s="4">
        <v>1130103</v>
      </c>
      <c r="K73" s="4">
        <v>634</v>
      </c>
      <c r="L73" s="4" t="s">
        <v>279</v>
      </c>
      <c r="M73" s="4" t="s">
        <v>314</v>
      </c>
      <c r="N73" s="4" t="s">
        <v>76</v>
      </c>
      <c r="O73" s="13">
        <f t="shared" si="3"/>
        <v>9436</v>
      </c>
    </row>
    <row r="74" spans="7:15" s="4" customFormat="1" ht="15.75" outlineLevel="1">
      <c r="G74" s="13"/>
      <c r="J74" s="16" t="s">
        <v>83</v>
      </c>
      <c r="O74" s="15">
        <f>SUBTOTAL(9,O62:O73)</f>
        <v>241976</v>
      </c>
    </row>
    <row r="75" spans="1:15" s="4" customFormat="1" ht="15" outlineLevel="2">
      <c r="A75" s="4">
        <v>15</v>
      </c>
      <c r="B75" s="4">
        <v>63313</v>
      </c>
      <c r="C75" s="4" t="s">
        <v>291</v>
      </c>
      <c r="D75" s="4" t="s">
        <v>84</v>
      </c>
      <c r="E75" s="4">
        <v>929.54</v>
      </c>
      <c r="F75" s="4">
        <v>1.91</v>
      </c>
      <c r="G75" s="13">
        <v>1775</v>
      </c>
      <c r="H75" s="4">
        <v>15</v>
      </c>
      <c r="I75" s="4">
        <v>10157</v>
      </c>
      <c r="J75" s="4">
        <v>1530492</v>
      </c>
      <c r="K75" s="4">
        <v>332</v>
      </c>
      <c r="L75" s="4" t="s">
        <v>291</v>
      </c>
      <c r="M75" s="4" t="s">
        <v>315</v>
      </c>
      <c r="N75" s="4" t="s">
        <v>232</v>
      </c>
      <c r="O75" s="13">
        <f aca="true" t="shared" si="4" ref="O75:O108">G75</f>
        <v>1775</v>
      </c>
    </row>
    <row r="76" spans="1:15" s="4" customFormat="1" ht="15" outlineLevel="2">
      <c r="A76" s="4">
        <v>15</v>
      </c>
      <c r="B76" s="4">
        <v>63321</v>
      </c>
      <c r="C76" s="4" t="s">
        <v>291</v>
      </c>
      <c r="D76" s="4" t="s">
        <v>86</v>
      </c>
      <c r="E76" s="4">
        <v>697.35</v>
      </c>
      <c r="F76" s="4">
        <v>150.73</v>
      </c>
      <c r="G76" s="13">
        <v>105112</v>
      </c>
      <c r="H76" s="4">
        <v>15</v>
      </c>
      <c r="I76" s="4">
        <v>10157</v>
      </c>
      <c r="J76" s="4">
        <v>1530492</v>
      </c>
      <c r="K76" s="4">
        <v>332</v>
      </c>
      <c r="L76" s="4" t="s">
        <v>291</v>
      </c>
      <c r="M76" s="4" t="s">
        <v>315</v>
      </c>
      <c r="N76" s="4" t="s">
        <v>232</v>
      </c>
      <c r="O76" s="13">
        <f t="shared" si="4"/>
        <v>105112</v>
      </c>
    </row>
    <row r="77" spans="1:15" s="4" customFormat="1" ht="15" outlineLevel="2">
      <c r="A77" s="4">
        <v>15</v>
      </c>
      <c r="B77" s="4">
        <v>63339</v>
      </c>
      <c r="C77" s="4" t="s">
        <v>291</v>
      </c>
      <c r="D77" s="4" t="s">
        <v>87</v>
      </c>
      <c r="E77" s="4">
        <v>2116.49</v>
      </c>
      <c r="F77" s="4">
        <v>13.92</v>
      </c>
      <c r="G77" s="13">
        <v>29462</v>
      </c>
      <c r="H77" s="4">
        <v>15</v>
      </c>
      <c r="I77" s="4">
        <v>10157</v>
      </c>
      <c r="J77" s="4">
        <v>1530492</v>
      </c>
      <c r="K77" s="4">
        <v>332</v>
      </c>
      <c r="L77" s="4" t="s">
        <v>291</v>
      </c>
      <c r="M77" s="4" t="s">
        <v>315</v>
      </c>
      <c r="N77" s="4" t="s">
        <v>232</v>
      </c>
      <c r="O77" s="13">
        <f t="shared" si="4"/>
        <v>29462</v>
      </c>
    </row>
    <row r="78" spans="1:15" s="4" customFormat="1" ht="15" outlineLevel="2">
      <c r="A78" s="4">
        <v>15</v>
      </c>
      <c r="B78" s="4">
        <v>63362</v>
      </c>
      <c r="C78" s="4" t="s">
        <v>291</v>
      </c>
      <c r="D78" s="4" t="s">
        <v>89</v>
      </c>
      <c r="E78" s="4">
        <v>781.3</v>
      </c>
      <c r="F78" s="4">
        <v>76.92</v>
      </c>
      <c r="G78" s="13">
        <v>60098</v>
      </c>
      <c r="H78" s="4">
        <v>15</v>
      </c>
      <c r="I78" s="4">
        <v>10157</v>
      </c>
      <c r="J78" s="4">
        <v>1530492</v>
      </c>
      <c r="K78" s="4">
        <v>332</v>
      </c>
      <c r="L78" s="4" t="s">
        <v>291</v>
      </c>
      <c r="M78" s="4" t="s">
        <v>315</v>
      </c>
      <c r="N78" s="4" t="s">
        <v>232</v>
      </c>
      <c r="O78" s="13">
        <f t="shared" si="4"/>
        <v>60098</v>
      </c>
    </row>
    <row r="79" spans="1:15" s="4" customFormat="1" ht="15" outlineLevel="2">
      <c r="A79" s="4">
        <v>15</v>
      </c>
      <c r="B79" s="4">
        <v>63370</v>
      </c>
      <c r="C79" s="4" t="s">
        <v>291</v>
      </c>
      <c r="D79" s="4" t="s">
        <v>90</v>
      </c>
      <c r="E79" s="4">
        <v>4335.93</v>
      </c>
      <c r="F79" s="4">
        <v>3</v>
      </c>
      <c r="G79" s="13">
        <v>13008</v>
      </c>
      <c r="H79" s="4">
        <v>15</v>
      </c>
      <c r="I79" s="4">
        <v>10157</v>
      </c>
      <c r="J79" s="4">
        <v>1530492</v>
      </c>
      <c r="K79" s="4">
        <v>332</v>
      </c>
      <c r="L79" s="4" t="s">
        <v>291</v>
      </c>
      <c r="M79" s="4" t="s">
        <v>315</v>
      </c>
      <c r="N79" s="4" t="s">
        <v>232</v>
      </c>
      <c r="O79" s="13">
        <f t="shared" si="4"/>
        <v>13008</v>
      </c>
    </row>
    <row r="80" spans="1:15" s="4" customFormat="1" ht="15" outlineLevel="2">
      <c r="A80" s="4">
        <v>15</v>
      </c>
      <c r="B80" s="4">
        <v>63388</v>
      </c>
      <c r="C80" s="4" t="s">
        <v>291</v>
      </c>
      <c r="D80" s="4" t="s">
        <v>91</v>
      </c>
      <c r="E80" s="4">
        <v>2337.45</v>
      </c>
      <c r="F80" s="4">
        <v>2</v>
      </c>
      <c r="G80" s="13">
        <v>4675</v>
      </c>
      <c r="H80" s="4">
        <v>15</v>
      </c>
      <c r="I80" s="4">
        <v>10157</v>
      </c>
      <c r="J80" s="4">
        <v>1530492</v>
      </c>
      <c r="K80" s="4">
        <v>332</v>
      </c>
      <c r="L80" s="4" t="s">
        <v>291</v>
      </c>
      <c r="M80" s="4" t="s">
        <v>315</v>
      </c>
      <c r="N80" s="4" t="s">
        <v>232</v>
      </c>
      <c r="O80" s="13">
        <f t="shared" si="4"/>
        <v>4675</v>
      </c>
    </row>
    <row r="81" spans="1:15" s="4" customFormat="1" ht="15" outlineLevel="2">
      <c r="A81" s="4">
        <v>15</v>
      </c>
      <c r="B81" s="4">
        <v>63412</v>
      </c>
      <c r="C81" s="4" t="s">
        <v>291</v>
      </c>
      <c r="D81" s="4" t="s">
        <v>233</v>
      </c>
      <c r="E81" s="4">
        <v>932.03</v>
      </c>
      <c r="F81" s="4">
        <v>1.49</v>
      </c>
      <c r="G81" s="13">
        <v>1389</v>
      </c>
      <c r="H81" s="4">
        <v>15</v>
      </c>
      <c r="I81" s="4">
        <v>10157</v>
      </c>
      <c r="J81" s="4">
        <v>1530492</v>
      </c>
      <c r="K81" s="4">
        <v>332</v>
      </c>
      <c r="L81" s="4" t="s">
        <v>291</v>
      </c>
      <c r="M81" s="4" t="s">
        <v>315</v>
      </c>
      <c r="N81" s="4" t="s">
        <v>232</v>
      </c>
      <c r="O81" s="13">
        <f t="shared" si="4"/>
        <v>1389</v>
      </c>
    </row>
    <row r="82" spans="1:15" s="4" customFormat="1" ht="15" outlineLevel="2">
      <c r="A82" s="4">
        <v>15</v>
      </c>
      <c r="B82" s="4">
        <v>63438</v>
      </c>
      <c r="C82" s="4" t="s">
        <v>291</v>
      </c>
      <c r="D82" s="4" t="s">
        <v>93</v>
      </c>
      <c r="E82" s="4">
        <v>861.59</v>
      </c>
      <c r="F82" s="4">
        <v>4.57</v>
      </c>
      <c r="G82" s="13">
        <v>3937</v>
      </c>
      <c r="H82" s="4">
        <v>15</v>
      </c>
      <c r="I82" s="4">
        <v>10157</v>
      </c>
      <c r="J82" s="4">
        <v>1530492</v>
      </c>
      <c r="K82" s="4">
        <v>332</v>
      </c>
      <c r="L82" s="4" t="s">
        <v>291</v>
      </c>
      <c r="M82" s="4" t="s">
        <v>315</v>
      </c>
      <c r="N82" s="4" t="s">
        <v>232</v>
      </c>
      <c r="O82" s="13">
        <f t="shared" si="4"/>
        <v>3937</v>
      </c>
    </row>
    <row r="83" spans="1:15" s="4" customFormat="1" ht="15" outlineLevel="2">
      <c r="A83" s="4">
        <v>15</v>
      </c>
      <c r="B83" s="4">
        <v>63461</v>
      </c>
      <c r="C83" s="4" t="s">
        <v>291</v>
      </c>
      <c r="D83" s="4" t="s">
        <v>94</v>
      </c>
      <c r="E83" s="4">
        <v>704.94</v>
      </c>
      <c r="F83" s="4">
        <v>4.08</v>
      </c>
      <c r="G83" s="13">
        <v>2876</v>
      </c>
      <c r="H83" s="4">
        <v>15</v>
      </c>
      <c r="I83" s="4">
        <v>10157</v>
      </c>
      <c r="J83" s="4">
        <v>1530492</v>
      </c>
      <c r="K83" s="4">
        <v>332</v>
      </c>
      <c r="L83" s="4" t="s">
        <v>291</v>
      </c>
      <c r="M83" s="4" t="s">
        <v>315</v>
      </c>
      <c r="N83" s="4" t="s">
        <v>232</v>
      </c>
      <c r="O83" s="13">
        <f t="shared" si="4"/>
        <v>2876</v>
      </c>
    </row>
    <row r="84" spans="1:15" s="4" customFormat="1" ht="15" outlineLevel="2">
      <c r="A84" s="4">
        <v>15</v>
      </c>
      <c r="B84" s="4">
        <v>63479</v>
      </c>
      <c r="C84" s="4" t="s">
        <v>291</v>
      </c>
      <c r="D84" s="4" t="s">
        <v>95</v>
      </c>
      <c r="E84" s="4">
        <v>1043.38</v>
      </c>
      <c r="F84" s="4">
        <v>15.14</v>
      </c>
      <c r="G84" s="13">
        <v>15797</v>
      </c>
      <c r="H84" s="4">
        <v>15</v>
      </c>
      <c r="I84" s="4">
        <v>10157</v>
      </c>
      <c r="J84" s="4">
        <v>1530492</v>
      </c>
      <c r="K84" s="4">
        <v>332</v>
      </c>
      <c r="L84" s="4" t="s">
        <v>291</v>
      </c>
      <c r="M84" s="4" t="s">
        <v>315</v>
      </c>
      <c r="N84" s="4" t="s">
        <v>232</v>
      </c>
      <c r="O84" s="13">
        <f t="shared" si="4"/>
        <v>15797</v>
      </c>
    </row>
    <row r="85" spans="1:15" s="4" customFormat="1" ht="15" outlineLevel="2">
      <c r="A85" s="4">
        <v>15</v>
      </c>
      <c r="B85" s="4">
        <v>63503</v>
      </c>
      <c r="C85" s="4" t="s">
        <v>291</v>
      </c>
      <c r="D85" s="4" t="s">
        <v>97</v>
      </c>
      <c r="E85" s="4">
        <v>468.19</v>
      </c>
      <c r="F85" s="4">
        <v>17.82</v>
      </c>
      <c r="G85" s="13">
        <v>8343</v>
      </c>
      <c r="H85" s="4">
        <v>15</v>
      </c>
      <c r="I85" s="4">
        <v>10157</v>
      </c>
      <c r="J85" s="4">
        <v>1530492</v>
      </c>
      <c r="K85" s="4">
        <v>332</v>
      </c>
      <c r="L85" s="4" t="s">
        <v>291</v>
      </c>
      <c r="M85" s="4" t="s">
        <v>315</v>
      </c>
      <c r="N85" s="4" t="s">
        <v>232</v>
      </c>
      <c r="O85" s="13">
        <f t="shared" si="4"/>
        <v>8343</v>
      </c>
    </row>
    <row r="86" spans="1:15" s="4" customFormat="1" ht="15" outlineLevel="2">
      <c r="A86" s="4">
        <v>15</v>
      </c>
      <c r="B86" s="4">
        <v>63529</v>
      </c>
      <c r="C86" s="4" t="s">
        <v>291</v>
      </c>
      <c r="D86" s="4" t="s">
        <v>98</v>
      </c>
      <c r="E86" s="4">
        <v>2840.22</v>
      </c>
      <c r="F86" s="4">
        <v>113.91</v>
      </c>
      <c r="G86" s="13">
        <v>323529</v>
      </c>
      <c r="H86" s="4">
        <v>15</v>
      </c>
      <c r="I86" s="4">
        <v>10157</v>
      </c>
      <c r="J86" s="4">
        <v>1530492</v>
      </c>
      <c r="K86" s="4">
        <v>332</v>
      </c>
      <c r="L86" s="4" t="s">
        <v>291</v>
      </c>
      <c r="M86" s="4" t="s">
        <v>315</v>
      </c>
      <c r="N86" s="4" t="s">
        <v>232</v>
      </c>
      <c r="O86" s="13">
        <f t="shared" si="4"/>
        <v>323529</v>
      </c>
    </row>
    <row r="87" spans="1:15" s="4" customFormat="1" ht="15" outlineLevel="2">
      <c r="A87" s="4">
        <v>15</v>
      </c>
      <c r="B87" s="4">
        <v>63545</v>
      </c>
      <c r="C87" s="4" t="s">
        <v>291</v>
      </c>
      <c r="D87" s="4" t="s">
        <v>99</v>
      </c>
      <c r="E87" s="4">
        <v>1788.33</v>
      </c>
      <c r="F87" s="4">
        <v>18.74</v>
      </c>
      <c r="G87" s="13">
        <v>33513</v>
      </c>
      <c r="H87" s="4">
        <v>15</v>
      </c>
      <c r="I87" s="4">
        <v>10157</v>
      </c>
      <c r="J87" s="4">
        <v>1530492</v>
      </c>
      <c r="K87" s="4">
        <v>332</v>
      </c>
      <c r="L87" s="4" t="s">
        <v>291</v>
      </c>
      <c r="M87" s="4" t="s">
        <v>315</v>
      </c>
      <c r="N87" s="4" t="s">
        <v>232</v>
      </c>
      <c r="O87" s="13">
        <f t="shared" si="4"/>
        <v>33513</v>
      </c>
    </row>
    <row r="88" spans="1:15" s="4" customFormat="1" ht="15" outlineLevel="2">
      <c r="A88" s="4">
        <v>15</v>
      </c>
      <c r="B88" s="4">
        <v>63552</v>
      </c>
      <c r="C88" s="4" t="s">
        <v>291</v>
      </c>
      <c r="D88" s="4" t="s">
        <v>100</v>
      </c>
      <c r="E88" s="4">
        <v>984.18</v>
      </c>
      <c r="F88" s="4">
        <v>2.49</v>
      </c>
      <c r="G88" s="13">
        <v>2451</v>
      </c>
      <c r="H88" s="4">
        <v>15</v>
      </c>
      <c r="I88" s="4">
        <v>10157</v>
      </c>
      <c r="J88" s="4">
        <v>1530492</v>
      </c>
      <c r="K88" s="4">
        <v>332</v>
      </c>
      <c r="L88" s="4" t="s">
        <v>291</v>
      </c>
      <c r="M88" s="4" t="s">
        <v>315</v>
      </c>
      <c r="N88" s="4" t="s">
        <v>232</v>
      </c>
      <c r="O88" s="13">
        <f t="shared" si="4"/>
        <v>2451</v>
      </c>
    </row>
    <row r="89" spans="1:15" s="4" customFormat="1" ht="15" outlineLevel="2">
      <c r="A89" s="4">
        <v>15</v>
      </c>
      <c r="B89" s="4">
        <v>63560</v>
      </c>
      <c r="C89" s="4" t="s">
        <v>291</v>
      </c>
      <c r="D89" s="4" t="s">
        <v>101</v>
      </c>
      <c r="E89" s="4">
        <v>352.27</v>
      </c>
      <c r="F89" s="4">
        <v>3.03</v>
      </c>
      <c r="G89" s="13">
        <v>1067</v>
      </c>
      <c r="H89" s="4">
        <v>15</v>
      </c>
      <c r="I89" s="4">
        <v>10157</v>
      </c>
      <c r="J89" s="4">
        <v>1530492</v>
      </c>
      <c r="K89" s="4">
        <v>332</v>
      </c>
      <c r="L89" s="4" t="s">
        <v>291</v>
      </c>
      <c r="M89" s="4" t="s">
        <v>315</v>
      </c>
      <c r="N89" s="4" t="s">
        <v>232</v>
      </c>
      <c r="O89" s="13">
        <f t="shared" si="4"/>
        <v>1067</v>
      </c>
    </row>
    <row r="90" spans="1:15" s="4" customFormat="1" ht="15" outlineLevel="2">
      <c r="A90" s="4">
        <v>15</v>
      </c>
      <c r="B90" s="4">
        <v>63578</v>
      </c>
      <c r="C90" s="4" t="s">
        <v>291</v>
      </c>
      <c r="D90" s="4" t="s">
        <v>102</v>
      </c>
      <c r="E90" s="4">
        <v>745.67</v>
      </c>
      <c r="F90" s="4">
        <v>3</v>
      </c>
      <c r="G90" s="13">
        <v>2237</v>
      </c>
      <c r="H90" s="4">
        <v>15</v>
      </c>
      <c r="I90" s="4">
        <v>10157</v>
      </c>
      <c r="J90" s="4">
        <v>1530492</v>
      </c>
      <c r="K90" s="4">
        <v>332</v>
      </c>
      <c r="L90" s="4" t="s">
        <v>291</v>
      </c>
      <c r="M90" s="4" t="s">
        <v>315</v>
      </c>
      <c r="N90" s="4" t="s">
        <v>232</v>
      </c>
      <c r="O90" s="13">
        <f t="shared" si="4"/>
        <v>2237</v>
      </c>
    </row>
    <row r="91" spans="1:15" s="4" customFormat="1" ht="15" outlineLevel="2">
      <c r="A91" s="4">
        <v>15</v>
      </c>
      <c r="B91" s="4">
        <v>63586</v>
      </c>
      <c r="C91" s="4" t="s">
        <v>291</v>
      </c>
      <c r="D91" s="4" t="s">
        <v>103</v>
      </c>
      <c r="E91" s="4">
        <v>7502.34</v>
      </c>
      <c r="F91" s="4">
        <v>5</v>
      </c>
      <c r="G91" s="13">
        <v>28186</v>
      </c>
      <c r="H91" s="4">
        <v>15</v>
      </c>
      <c r="I91" s="4">
        <v>10157</v>
      </c>
      <c r="J91" s="4">
        <v>1530492</v>
      </c>
      <c r="K91" s="4">
        <v>332</v>
      </c>
      <c r="L91" s="4" t="s">
        <v>291</v>
      </c>
      <c r="M91" s="4" t="s">
        <v>315</v>
      </c>
      <c r="N91" s="4" t="s">
        <v>232</v>
      </c>
      <c r="O91" s="13">
        <f t="shared" si="4"/>
        <v>28186</v>
      </c>
    </row>
    <row r="92" spans="1:15" s="4" customFormat="1" ht="15" outlineLevel="2">
      <c r="A92" s="4">
        <v>15</v>
      </c>
      <c r="B92" s="4">
        <v>63677</v>
      </c>
      <c r="C92" s="4" t="s">
        <v>291</v>
      </c>
      <c r="D92" s="4" t="s">
        <v>105</v>
      </c>
      <c r="E92" s="4">
        <v>1498.63</v>
      </c>
      <c r="F92" s="4">
        <v>1.51</v>
      </c>
      <c r="G92" s="13">
        <v>2263</v>
      </c>
      <c r="H92" s="4">
        <v>15</v>
      </c>
      <c r="I92" s="4">
        <v>10157</v>
      </c>
      <c r="J92" s="4">
        <v>1530492</v>
      </c>
      <c r="K92" s="4">
        <v>332</v>
      </c>
      <c r="L92" s="4" t="s">
        <v>291</v>
      </c>
      <c r="M92" s="4" t="s">
        <v>315</v>
      </c>
      <c r="N92" s="4" t="s">
        <v>232</v>
      </c>
      <c r="O92" s="13">
        <f t="shared" si="4"/>
        <v>2263</v>
      </c>
    </row>
    <row r="93" spans="1:15" s="4" customFormat="1" ht="15" outlineLevel="2">
      <c r="A93" s="4">
        <v>15</v>
      </c>
      <c r="B93" s="4">
        <v>63693</v>
      </c>
      <c r="C93" s="4" t="s">
        <v>291</v>
      </c>
      <c r="D93" s="4" t="s">
        <v>107</v>
      </c>
      <c r="E93" s="4">
        <v>850.65</v>
      </c>
      <c r="F93" s="4">
        <v>33.46</v>
      </c>
      <c r="G93" s="13">
        <v>28463</v>
      </c>
      <c r="H93" s="4">
        <v>15</v>
      </c>
      <c r="I93" s="4">
        <v>10157</v>
      </c>
      <c r="J93" s="4">
        <v>1530492</v>
      </c>
      <c r="K93" s="4">
        <v>332</v>
      </c>
      <c r="L93" s="4" t="s">
        <v>291</v>
      </c>
      <c r="M93" s="4" t="s">
        <v>315</v>
      </c>
      <c r="N93" s="4" t="s">
        <v>232</v>
      </c>
      <c r="O93" s="13">
        <f t="shared" si="4"/>
        <v>28463</v>
      </c>
    </row>
    <row r="94" spans="1:15" s="4" customFormat="1" ht="15" outlineLevel="2">
      <c r="A94" s="4">
        <v>15</v>
      </c>
      <c r="B94" s="4">
        <v>63750</v>
      </c>
      <c r="C94" s="4" t="s">
        <v>291</v>
      </c>
      <c r="D94" s="4" t="s">
        <v>108</v>
      </c>
      <c r="E94" s="4">
        <v>1192.3</v>
      </c>
      <c r="F94" s="4">
        <v>49.28</v>
      </c>
      <c r="G94" s="13">
        <v>58757</v>
      </c>
      <c r="H94" s="4">
        <v>15</v>
      </c>
      <c r="I94" s="4">
        <v>10157</v>
      </c>
      <c r="J94" s="4">
        <v>1530492</v>
      </c>
      <c r="K94" s="4">
        <v>332</v>
      </c>
      <c r="L94" s="4" t="s">
        <v>291</v>
      </c>
      <c r="M94" s="4" t="s">
        <v>315</v>
      </c>
      <c r="N94" s="4" t="s">
        <v>232</v>
      </c>
      <c r="O94" s="13">
        <f t="shared" si="4"/>
        <v>58757</v>
      </c>
    </row>
    <row r="95" spans="1:15" s="4" customFormat="1" ht="15" outlineLevel="2">
      <c r="A95" s="4">
        <v>15</v>
      </c>
      <c r="B95" s="4">
        <v>63776</v>
      </c>
      <c r="C95" s="4" t="s">
        <v>291</v>
      </c>
      <c r="D95" s="4" t="s">
        <v>234</v>
      </c>
      <c r="E95" s="4">
        <v>1428.02</v>
      </c>
      <c r="F95" s="4">
        <v>5.41</v>
      </c>
      <c r="G95" s="13">
        <v>7726</v>
      </c>
      <c r="H95" s="4">
        <v>15</v>
      </c>
      <c r="I95" s="4">
        <v>10157</v>
      </c>
      <c r="J95" s="4">
        <v>1530492</v>
      </c>
      <c r="K95" s="4">
        <v>332</v>
      </c>
      <c r="L95" s="4" t="s">
        <v>291</v>
      </c>
      <c r="M95" s="4" t="s">
        <v>315</v>
      </c>
      <c r="N95" s="4" t="s">
        <v>232</v>
      </c>
      <c r="O95" s="13">
        <f t="shared" si="4"/>
        <v>7726</v>
      </c>
    </row>
    <row r="96" spans="1:15" s="4" customFormat="1" ht="15" outlineLevel="2">
      <c r="A96" s="4">
        <v>15</v>
      </c>
      <c r="B96" s="4">
        <v>63784</v>
      </c>
      <c r="C96" s="4" t="s">
        <v>291</v>
      </c>
      <c r="D96" s="4" t="s">
        <v>235</v>
      </c>
      <c r="E96" s="4">
        <v>1011.19</v>
      </c>
      <c r="F96" s="4">
        <v>4.97</v>
      </c>
      <c r="G96" s="13">
        <v>5026</v>
      </c>
      <c r="H96" s="4">
        <v>15</v>
      </c>
      <c r="I96" s="4">
        <v>10157</v>
      </c>
      <c r="J96" s="4">
        <v>1530492</v>
      </c>
      <c r="K96" s="4">
        <v>332</v>
      </c>
      <c r="L96" s="4" t="s">
        <v>291</v>
      </c>
      <c r="M96" s="4" t="s">
        <v>315</v>
      </c>
      <c r="N96" s="4" t="s">
        <v>232</v>
      </c>
      <c r="O96" s="13">
        <f t="shared" si="4"/>
        <v>5026</v>
      </c>
    </row>
    <row r="97" spans="1:15" s="4" customFormat="1" ht="15" outlineLevel="2">
      <c r="A97" s="4">
        <v>15</v>
      </c>
      <c r="B97" s="4">
        <v>63792</v>
      </c>
      <c r="C97" s="4" t="s">
        <v>291</v>
      </c>
      <c r="D97" s="4" t="s">
        <v>110</v>
      </c>
      <c r="E97" s="4">
        <v>2175.91</v>
      </c>
      <c r="F97" s="4">
        <v>30.29</v>
      </c>
      <c r="G97" s="13">
        <v>65908</v>
      </c>
      <c r="H97" s="4">
        <v>15</v>
      </c>
      <c r="I97" s="4">
        <v>10157</v>
      </c>
      <c r="J97" s="4">
        <v>1530492</v>
      </c>
      <c r="K97" s="4">
        <v>332</v>
      </c>
      <c r="L97" s="4" t="s">
        <v>291</v>
      </c>
      <c r="M97" s="4" t="s">
        <v>315</v>
      </c>
      <c r="N97" s="4" t="s">
        <v>232</v>
      </c>
      <c r="O97" s="13">
        <f t="shared" si="4"/>
        <v>65908</v>
      </c>
    </row>
    <row r="98" spans="1:15" s="4" customFormat="1" ht="15" outlineLevel="2">
      <c r="A98" s="4">
        <v>15</v>
      </c>
      <c r="B98" s="4">
        <v>63800</v>
      </c>
      <c r="C98" s="4" t="s">
        <v>291</v>
      </c>
      <c r="D98" s="4" t="s">
        <v>111</v>
      </c>
      <c r="E98" s="4">
        <v>3093.38</v>
      </c>
      <c r="F98" s="4">
        <v>15.01</v>
      </c>
      <c r="G98" s="13">
        <v>46432</v>
      </c>
      <c r="H98" s="4">
        <v>15</v>
      </c>
      <c r="I98" s="4">
        <v>10157</v>
      </c>
      <c r="J98" s="4">
        <v>1530492</v>
      </c>
      <c r="K98" s="4">
        <v>332</v>
      </c>
      <c r="L98" s="4" t="s">
        <v>291</v>
      </c>
      <c r="M98" s="4" t="s">
        <v>315</v>
      </c>
      <c r="N98" s="4" t="s">
        <v>232</v>
      </c>
      <c r="O98" s="13">
        <f t="shared" si="4"/>
        <v>46432</v>
      </c>
    </row>
    <row r="99" spans="1:15" s="4" customFormat="1" ht="15" outlineLevel="2">
      <c r="A99" s="4">
        <v>15</v>
      </c>
      <c r="B99" s="4">
        <v>63826</v>
      </c>
      <c r="C99" s="4" t="s">
        <v>291</v>
      </c>
      <c r="D99" s="4" t="s">
        <v>113</v>
      </c>
      <c r="E99" s="4">
        <v>1453.89</v>
      </c>
      <c r="F99" s="4">
        <v>234.66</v>
      </c>
      <c r="G99" s="13">
        <v>341170</v>
      </c>
      <c r="H99" s="4">
        <v>15</v>
      </c>
      <c r="I99" s="4">
        <v>10157</v>
      </c>
      <c r="J99" s="4">
        <v>1530492</v>
      </c>
      <c r="K99" s="4">
        <v>332</v>
      </c>
      <c r="L99" s="4" t="s">
        <v>291</v>
      </c>
      <c r="M99" s="4" t="s">
        <v>315</v>
      </c>
      <c r="N99" s="4" t="s">
        <v>232</v>
      </c>
      <c r="O99" s="13">
        <f t="shared" si="4"/>
        <v>341170</v>
      </c>
    </row>
    <row r="100" spans="1:15" s="4" customFormat="1" ht="15" outlineLevel="2">
      <c r="A100" s="4">
        <v>15</v>
      </c>
      <c r="B100" s="4">
        <v>73544</v>
      </c>
      <c r="C100" s="4" t="s">
        <v>291</v>
      </c>
      <c r="D100" s="4" t="s">
        <v>117</v>
      </c>
      <c r="E100" s="4">
        <v>1856.23</v>
      </c>
      <c r="F100" s="4">
        <v>6.15</v>
      </c>
      <c r="G100" s="13">
        <v>11416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291</v>
      </c>
      <c r="M100" s="4" t="s">
        <v>315</v>
      </c>
      <c r="N100" s="4" t="s">
        <v>232</v>
      </c>
      <c r="O100" s="13">
        <f t="shared" si="4"/>
        <v>11416</v>
      </c>
    </row>
    <row r="101" spans="1:15" s="4" customFormat="1" ht="15" outlineLevel="2">
      <c r="A101" s="4">
        <v>15</v>
      </c>
      <c r="B101" s="4">
        <v>73742</v>
      </c>
      <c r="C101" s="4" t="s">
        <v>291</v>
      </c>
      <c r="D101" s="4" t="s">
        <v>118</v>
      </c>
      <c r="E101" s="4">
        <v>793.35</v>
      </c>
      <c r="F101" s="4">
        <v>2</v>
      </c>
      <c r="G101" s="13">
        <v>1587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291</v>
      </c>
      <c r="M101" s="4" t="s">
        <v>315</v>
      </c>
      <c r="N101" s="4" t="s">
        <v>232</v>
      </c>
      <c r="O101" s="13">
        <f t="shared" si="4"/>
        <v>1587</v>
      </c>
    </row>
    <row r="102" spans="1:15" s="4" customFormat="1" ht="15" outlineLevel="2">
      <c r="A102" s="4">
        <v>15</v>
      </c>
      <c r="B102" s="4">
        <v>73908</v>
      </c>
      <c r="C102" s="4" t="s">
        <v>291</v>
      </c>
      <c r="D102" s="4" t="s">
        <v>119</v>
      </c>
      <c r="E102" s="4">
        <v>1195.87</v>
      </c>
      <c r="F102" s="4">
        <v>1.98</v>
      </c>
      <c r="G102" s="13">
        <v>2368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291</v>
      </c>
      <c r="M102" s="4" t="s">
        <v>315</v>
      </c>
      <c r="N102" s="4" t="s">
        <v>232</v>
      </c>
      <c r="O102" s="13">
        <f t="shared" si="4"/>
        <v>2368</v>
      </c>
    </row>
    <row r="103" spans="1:15" s="4" customFormat="1" ht="15" outlineLevel="2">
      <c r="A103" s="4">
        <v>15</v>
      </c>
      <c r="B103" s="4">
        <v>75168</v>
      </c>
      <c r="C103" s="4" t="s">
        <v>291</v>
      </c>
      <c r="D103" s="4" t="s">
        <v>120</v>
      </c>
      <c r="E103" s="4">
        <v>2921.24</v>
      </c>
      <c r="F103" s="4">
        <v>35.85</v>
      </c>
      <c r="G103" s="13">
        <v>104726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291</v>
      </c>
      <c r="M103" s="4" t="s">
        <v>315</v>
      </c>
      <c r="N103" s="4" t="s">
        <v>232</v>
      </c>
      <c r="O103" s="13">
        <f t="shared" si="4"/>
        <v>104726</v>
      </c>
    </row>
    <row r="104" spans="1:15" s="4" customFormat="1" ht="15" outlineLevel="2">
      <c r="A104" s="4">
        <v>19</v>
      </c>
      <c r="B104" s="4">
        <v>64667</v>
      </c>
      <c r="C104" s="4" t="s">
        <v>292</v>
      </c>
      <c r="D104" s="4" t="s">
        <v>122</v>
      </c>
      <c r="E104" s="4">
        <v>405.32</v>
      </c>
      <c r="F104" s="4">
        <v>1</v>
      </c>
      <c r="G104" s="13">
        <v>405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291</v>
      </c>
      <c r="M104" s="4" t="s">
        <v>315</v>
      </c>
      <c r="N104" s="4" t="s">
        <v>232</v>
      </c>
      <c r="O104" s="13">
        <f t="shared" si="4"/>
        <v>405</v>
      </c>
    </row>
    <row r="105" spans="1:15" s="4" customFormat="1" ht="15" outlineLevel="2">
      <c r="A105" s="4">
        <v>36</v>
      </c>
      <c r="B105" s="4">
        <v>67850</v>
      </c>
      <c r="C105" s="4" t="s">
        <v>327</v>
      </c>
      <c r="D105" s="4" t="s">
        <v>236</v>
      </c>
      <c r="E105" s="4">
        <v>420.44</v>
      </c>
      <c r="F105" s="4">
        <v>1.14</v>
      </c>
      <c r="G105" s="13">
        <v>479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291</v>
      </c>
      <c r="M105" s="4" t="s">
        <v>315</v>
      </c>
      <c r="N105" s="4" t="s">
        <v>232</v>
      </c>
      <c r="O105" s="13">
        <f t="shared" si="4"/>
        <v>479</v>
      </c>
    </row>
    <row r="106" spans="1:15" s="4" customFormat="1" ht="15" outlineLevel="2">
      <c r="A106" s="4">
        <v>42</v>
      </c>
      <c r="B106" s="4">
        <v>75010</v>
      </c>
      <c r="C106" s="4" t="s">
        <v>293</v>
      </c>
      <c r="D106" s="4" t="s">
        <v>124</v>
      </c>
      <c r="E106" s="4">
        <v>3186.16</v>
      </c>
      <c r="F106" s="4">
        <v>2</v>
      </c>
      <c r="G106" s="13">
        <v>6372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291</v>
      </c>
      <c r="M106" s="4" t="s">
        <v>315</v>
      </c>
      <c r="N106" s="4" t="s">
        <v>232</v>
      </c>
      <c r="O106" s="13">
        <f t="shared" si="4"/>
        <v>6372</v>
      </c>
    </row>
    <row r="107" spans="1:15" s="4" customFormat="1" ht="15" outlineLevel="2">
      <c r="A107" s="4">
        <v>54</v>
      </c>
      <c r="B107" s="4">
        <v>71902</v>
      </c>
      <c r="C107" s="4" t="s">
        <v>294</v>
      </c>
      <c r="D107" s="4" t="s">
        <v>125</v>
      </c>
      <c r="E107" s="4">
        <v>294.79</v>
      </c>
      <c r="F107" s="4">
        <v>1</v>
      </c>
      <c r="G107" s="13">
        <v>295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291</v>
      </c>
      <c r="M107" s="4" t="s">
        <v>315</v>
      </c>
      <c r="N107" s="4" t="s">
        <v>232</v>
      </c>
      <c r="O107" s="13">
        <f t="shared" si="4"/>
        <v>295</v>
      </c>
    </row>
    <row r="108" spans="1:15" s="4" customFormat="1" ht="15" outlineLevel="2">
      <c r="A108" s="4">
        <v>54</v>
      </c>
      <c r="B108" s="4">
        <v>72082</v>
      </c>
      <c r="C108" s="4" t="s">
        <v>294</v>
      </c>
      <c r="D108" s="4" t="s">
        <v>126</v>
      </c>
      <c r="E108" s="4">
        <v>342.44</v>
      </c>
      <c r="F108" s="4">
        <v>2</v>
      </c>
      <c r="G108" s="13">
        <v>685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291</v>
      </c>
      <c r="M108" s="4" t="s">
        <v>315</v>
      </c>
      <c r="N108" s="4" t="s">
        <v>232</v>
      </c>
      <c r="O108" s="13">
        <f t="shared" si="4"/>
        <v>685</v>
      </c>
    </row>
    <row r="109" spans="7:15" s="4" customFormat="1" ht="15.75" outlineLevel="1">
      <c r="G109" s="13"/>
      <c r="J109" s="16" t="s">
        <v>127</v>
      </c>
      <c r="O109" s="15">
        <f>SUBTOTAL(9,O75:O108)</f>
        <v>1321533</v>
      </c>
    </row>
    <row r="110" spans="1:15" s="4" customFormat="1" ht="15" outlineLevel="2">
      <c r="A110" s="4">
        <v>20</v>
      </c>
      <c r="B110" s="4">
        <v>65193</v>
      </c>
      <c r="C110" s="4" t="s">
        <v>295</v>
      </c>
      <c r="D110" s="4" t="s">
        <v>128</v>
      </c>
      <c r="E110" s="4">
        <v>1526.49</v>
      </c>
      <c r="F110" s="4">
        <v>4.02</v>
      </c>
      <c r="G110" s="13">
        <v>6136</v>
      </c>
      <c r="H110" s="4">
        <v>24</v>
      </c>
      <c r="I110" s="4">
        <v>10249</v>
      </c>
      <c r="J110" s="4">
        <v>106518</v>
      </c>
      <c r="K110" s="4">
        <v>631</v>
      </c>
      <c r="L110" s="4" t="s">
        <v>297</v>
      </c>
      <c r="M110" s="4" t="s">
        <v>316</v>
      </c>
      <c r="N110" s="4" t="s">
        <v>237</v>
      </c>
      <c r="O110" s="13">
        <f aca="true" t="shared" si="5" ref="O110:O123">G110</f>
        <v>6136</v>
      </c>
    </row>
    <row r="111" spans="1:15" s="4" customFormat="1" ht="15" outlineLevel="2">
      <c r="A111" s="4">
        <v>22</v>
      </c>
      <c r="B111" s="4">
        <v>65532</v>
      </c>
      <c r="C111" s="4" t="s">
        <v>296</v>
      </c>
      <c r="D111" s="4" t="s">
        <v>130</v>
      </c>
      <c r="E111" s="4">
        <v>5308.93</v>
      </c>
      <c r="F111" s="4">
        <v>0.39</v>
      </c>
      <c r="G111" s="13">
        <v>2070</v>
      </c>
      <c r="H111" s="4">
        <v>24</v>
      </c>
      <c r="I111" s="4">
        <v>10249</v>
      </c>
      <c r="J111" s="4">
        <v>106518</v>
      </c>
      <c r="K111" s="4">
        <v>631</v>
      </c>
      <c r="L111" s="4" t="s">
        <v>297</v>
      </c>
      <c r="M111" s="4" t="s">
        <v>316</v>
      </c>
      <c r="N111" s="4" t="s">
        <v>237</v>
      </c>
      <c r="O111" s="13">
        <f t="shared" si="5"/>
        <v>2070</v>
      </c>
    </row>
    <row r="112" spans="1:15" s="4" customFormat="1" ht="15" outlineLevel="2">
      <c r="A112" s="4">
        <v>24</v>
      </c>
      <c r="B112" s="4">
        <v>65631</v>
      </c>
      <c r="C112" s="4" t="s">
        <v>297</v>
      </c>
      <c r="D112" s="4" t="s">
        <v>131</v>
      </c>
      <c r="E112" s="4">
        <v>510.25</v>
      </c>
      <c r="F112" s="4">
        <v>4.22</v>
      </c>
      <c r="G112" s="13">
        <v>2153</v>
      </c>
      <c r="H112" s="4">
        <v>24</v>
      </c>
      <c r="I112" s="4">
        <v>10249</v>
      </c>
      <c r="J112" s="4">
        <v>106518</v>
      </c>
      <c r="K112" s="4">
        <v>631</v>
      </c>
      <c r="L112" s="4" t="s">
        <v>297</v>
      </c>
      <c r="M112" s="4" t="s">
        <v>316</v>
      </c>
      <c r="N112" s="4" t="s">
        <v>237</v>
      </c>
      <c r="O112" s="13">
        <f t="shared" si="5"/>
        <v>2153</v>
      </c>
    </row>
    <row r="113" spans="1:15" s="4" customFormat="1" ht="15" outlineLevel="2">
      <c r="A113" s="4">
        <v>24</v>
      </c>
      <c r="B113" s="4">
        <v>65698</v>
      </c>
      <c r="C113" s="4" t="s">
        <v>297</v>
      </c>
      <c r="D113" s="4" t="s">
        <v>132</v>
      </c>
      <c r="E113" s="4">
        <v>1541.91</v>
      </c>
      <c r="F113" s="4">
        <v>0.41</v>
      </c>
      <c r="G113" s="13">
        <v>632</v>
      </c>
      <c r="H113" s="4">
        <v>24</v>
      </c>
      <c r="I113" s="4">
        <v>10249</v>
      </c>
      <c r="J113" s="4">
        <v>106518</v>
      </c>
      <c r="K113" s="4">
        <v>631</v>
      </c>
      <c r="L113" s="4" t="s">
        <v>297</v>
      </c>
      <c r="M113" s="4" t="s">
        <v>316</v>
      </c>
      <c r="N113" s="4" t="s">
        <v>237</v>
      </c>
      <c r="O113" s="13">
        <f t="shared" si="5"/>
        <v>632</v>
      </c>
    </row>
    <row r="114" spans="1:15" s="4" customFormat="1" ht="15" outlineLevel="2">
      <c r="A114" s="4">
        <v>24</v>
      </c>
      <c r="B114" s="4">
        <v>65730</v>
      </c>
      <c r="C114" s="4" t="s">
        <v>297</v>
      </c>
      <c r="D114" s="4" t="s">
        <v>238</v>
      </c>
      <c r="E114" s="4">
        <v>1594.27</v>
      </c>
      <c r="F114" s="4">
        <v>1.33</v>
      </c>
      <c r="G114" s="13">
        <v>2120</v>
      </c>
      <c r="H114" s="4">
        <v>24</v>
      </c>
      <c r="I114" s="4">
        <v>10249</v>
      </c>
      <c r="J114" s="4">
        <v>106518</v>
      </c>
      <c r="K114" s="4">
        <v>631</v>
      </c>
      <c r="L114" s="4" t="s">
        <v>297</v>
      </c>
      <c r="M114" s="4" t="s">
        <v>316</v>
      </c>
      <c r="N114" s="4" t="s">
        <v>237</v>
      </c>
      <c r="O114" s="13">
        <f t="shared" si="5"/>
        <v>2120</v>
      </c>
    </row>
    <row r="115" spans="1:15" s="4" customFormat="1" ht="15" outlineLevel="2">
      <c r="A115" s="4">
        <v>24</v>
      </c>
      <c r="B115" s="4">
        <v>65755</v>
      </c>
      <c r="C115" s="4" t="s">
        <v>297</v>
      </c>
      <c r="D115" s="4" t="s">
        <v>133</v>
      </c>
      <c r="E115" s="4">
        <v>1153.79</v>
      </c>
      <c r="F115" s="4">
        <v>3.31</v>
      </c>
      <c r="G115" s="13">
        <v>3819</v>
      </c>
      <c r="H115" s="4">
        <v>24</v>
      </c>
      <c r="I115" s="4">
        <v>10249</v>
      </c>
      <c r="J115" s="4">
        <v>106518</v>
      </c>
      <c r="K115" s="4">
        <v>631</v>
      </c>
      <c r="L115" s="4" t="s">
        <v>297</v>
      </c>
      <c r="M115" s="4" t="s">
        <v>316</v>
      </c>
      <c r="N115" s="4" t="s">
        <v>237</v>
      </c>
      <c r="O115" s="13">
        <f t="shared" si="5"/>
        <v>3819</v>
      </c>
    </row>
    <row r="116" spans="1:15" s="4" customFormat="1" ht="15" outlineLevel="2">
      <c r="A116" s="4">
        <v>24</v>
      </c>
      <c r="B116" s="4">
        <v>65771</v>
      </c>
      <c r="C116" s="4" t="s">
        <v>297</v>
      </c>
      <c r="D116" s="4" t="s">
        <v>134</v>
      </c>
      <c r="E116" s="4">
        <v>661.68</v>
      </c>
      <c r="F116" s="4">
        <v>11.12</v>
      </c>
      <c r="G116" s="13">
        <v>7358</v>
      </c>
      <c r="H116" s="4">
        <v>24</v>
      </c>
      <c r="I116" s="4">
        <v>10249</v>
      </c>
      <c r="J116" s="4">
        <v>106518</v>
      </c>
      <c r="K116" s="4">
        <v>631</v>
      </c>
      <c r="L116" s="4" t="s">
        <v>297</v>
      </c>
      <c r="M116" s="4" t="s">
        <v>316</v>
      </c>
      <c r="N116" s="4" t="s">
        <v>237</v>
      </c>
      <c r="O116" s="13">
        <f t="shared" si="5"/>
        <v>7358</v>
      </c>
    </row>
    <row r="117" spans="1:15" s="4" customFormat="1" ht="15" outlineLevel="2">
      <c r="A117" s="4">
        <v>24</v>
      </c>
      <c r="B117" s="4">
        <v>65789</v>
      </c>
      <c r="C117" s="4" t="s">
        <v>297</v>
      </c>
      <c r="D117" s="4" t="s">
        <v>135</v>
      </c>
      <c r="E117" s="4">
        <v>1207.99</v>
      </c>
      <c r="F117" s="4">
        <v>76.2</v>
      </c>
      <c r="G117" s="13">
        <v>92049</v>
      </c>
      <c r="H117" s="4">
        <v>24</v>
      </c>
      <c r="I117" s="4">
        <v>10249</v>
      </c>
      <c r="J117" s="4">
        <v>106518</v>
      </c>
      <c r="K117" s="4">
        <v>631</v>
      </c>
      <c r="L117" s="4" t="s">
        <v>297</v>
      </c>
      <c r="M117" s="4" t="s">
        <v>316</v>
      </c>
      <c r="N117" s="4" t="s">
        <v>237</v>
      </c>
      <c r="O117" s="13">
        <f t="shared" si="5"/>
        <v>92049</v>
      </c>
    </row>
    <row r="118" spans="1:15" s="4" customFormat="1" ht="15" outlineLevel="2">
      <c r="A118" s="4">
        <v>24</v>
      </c>
      <c r="B118" s="4">
        <v>65862</v>
      </c>
      <c r="C118" s="4" t="s">
        <v>297</v>
      </c>
      <c r="D118" s="4" t="s">
        <v>136</v>
      </c>
      <c r="E118" s="4">
        <v>612.61</v>
      </c>
      <c r="F118" s="4">
        <v>0.18</v>
      </c>
      <c r="G118" s="13">
        <v>110</v>
      </c>
      <c r="H118" s="4">
        <v>24</v>
      </c>
      <c r="I118" s="4">
        <v>10249</v>
      </c>
      <c r="J118" s="4">
        <v>106518</v>
      </c>
      <c r="K118" s="4">
        <v>631</v>
      </c>
      <c r="L118" s="4" t="s">
        <v>297</v>
      </c>
      <c r="M118" s="4" t="s">
        <v>316</v>
      </c>
      <c r="N118" s="4" t="s">
        <v>237</v>
      </c>
      <c r="O118" s="13">
        <f t="shared" si="5"/>
        <v>110</v>
      </c>
    </row>
    <row r="119" spans="1:15" s="4" customFormat="1" ht="15" outlineLevel="2">
      <c r="A119" s="4">
        <v>24</v>
      </c>
      <c r="B119" s="4">
        <v>65870</v>
      </c>
      <c r="C119" s="4" t="s">
        <v>297</v>
      </c>
      <c r="D119" s="4" t="s">
        <v>239</v>
      </c>
      <c r="E119" s="4">
        <v>391.63</v>
      </c>
      <c r="F119" s="4">
        <v>0.26</v>
      </c>
      <c r="G119" s="13">
        <v>102</v>
      </c>
      <c r="H119" s="4">
        <v>24</v>
      </c>
      <c r="I119" s="4">
        <v>10249</v>
      </c>
      <c r="J119" s="4">
        <v>106518</v>
      </c>
      <c r="K119" s="4">
        <v>631</v>
      </c>
      <c r="L119" s="4" t="s">
        <v>297</v>
      </c>
      <c r="M119" s="4" t="s">
        <v>316</v>
      </c>
      <c r="N119" s="4" t="s">
        <v>237</v>
      </c>
      <c r="O119" s="13">
        <f t="shared" si="5"/>
        <v>102</v>
      </c>
    </row>
    <row r="120" spans="1:15" s="4" customFormat="1" ht="15" outlineLevel="2">
      <c r="A120" s="4">
        <v>24</v>
      </c>
      <c r="B120" s="4">
        <v>73619</v>
      </c>
      <c r="C120" s="4" t="s">
        <v>297</v>
      </c>
      <c r="D120" s="4" t="s">
        <v>240</v>
      </c>
      <c r="E120" s="4">
        <v>1293.89</v>
      </c>
      <c r="F120" s="4">
        <v>0.4</v>
      </c>
      <c r="G120" s="13">
        <v>518</v>
      </c>
      <c r="H120" s="4">
        <v>24</v>
      </c>
      <c r="I120" s="4">
        <v>10249</v>
      </c>
      <c r="J120" s="4">
        <v>106518</v>
      </c>
      <c r="K120" s="4">
        <v>631</v>
      </c>
      <c r="L120" s="4" t="s">
        <v>297</v>
      </c>
      <c r="M120" s="4" t="s">
        <v>316</v>
      </c>
      <c r="N120" s="4" t="s">
        <v>237</v>
      </c>
      <c r="O120" s="13">
        <f t="shared" si="5"/>
        <v>518</v>
      </c>
    </row>
    <row r="121" spans="1:15" s="4" customFormat="1" ht="15" outlineLevel="2">
      <c r="A121" s="4">
        <v>24</v>
      </c>
      <c r="B121" s="4">
        <v>75317</v>
      </c>
      <c r="C121" s="4" t="s">
        <v>297</v>
      </c>
      <c r="D121" s="4" t="s">
        <v>241</v>
      </c>
      <c r="E121" s="4">
        <v>1467.28</v>
      </c>
      <c r="F121" s="4">
        <v>0.11</v>
      </c>
      <c r="G121" s="13">
        <v>161</v>
      </c>
      <c r="H121" s="4">
        <v>24</v>
      </c>
      <c r="I121" s="4">
        <v>10249</v>
      </c>
      <c r="J121" s="4">
        <v>106518</v>
      </c>
      <c r="K121" s="4">
        <v>631</v>
      </c>
      <c r="L121" s="4" t="s">
        <v>297</v>
      </c>
      <c r="M121" s="4" t="s">
        <v>316</v>
      </c>
      <c r="N121" s="4" t="s">
        <v>237</v>
      </c>
      <c r="O121" s="13">
        <f t="shared" si="5"/>
        <v>161</v>
      </c>
    </row>
    <row r="122" spans="1:15" s="4" customFormat="1" ht="15" outlineLevel="2">
      <c r="A122" s="4">
        <v>24</v>
      </c>
      <c r="B122" s="4">
        <v>75366</v>
      </c>
      <c r="C122" s="4" t="s">
        <v>297</v>
      </c>
      <c r="D122" s="4" t="s">
        <v>137</v>
      </c>
      <c r="E122" s="4">
        <v>595.44</v>
      </c>
      <c r="F122" s="4">
        <v>0.09</v>
      </c>
      <c r="G122" s="13">
        <v>54</v>
      </c>
      <c r="H122" s="4">
        <v>24</v>
      </c>
      <c r="I122" s="4">
        <v>10249</v>
      </c>
      <c r="J122" s="4">
        <v>106518</v>
      </c>
      <c r="K122" s="4">
        <v>631</v>
      </c>
      <c r="L122" s="4" t="s">
        <v>297</v>
      </c>
      <c r="M122" s="4" t="s">
        <v>316</v>
      </c>
      <c r="N122" s="4" t="s">
        <v>237</v>
      </c>
      <c r="O122" s="13">
        <f t="shared" si="5"/>
        <v>54</v>
      </c>
    </row>
    <row r="123" spans="1:15" s="4" customFormat="1" ht="15" outlineLevel="2">
      <c r="A123" s="4">
        <v>50</v>
      </c>
      <c r="B123" s="4">
        <v>71043</v>
      </c>
      <c r="C123" s="4" t="s">
        <v>286</v>
      </c>
      <c r="D123" s="4" t="s">
        <v>190</v>
      </c>
      <c r="E123" s="4">
        <v>840.09</v>
      </c>
      <c r="F123" s="4">
        <v>0.04</v>
      </c>
      <c r="G123" s="13">
        <v>34</v>
      </c>
      <c r="H123" s="4">
        <v>24</v>
      </c>
      <c r="I123" s="4">
        <v>10249</v>
      </c>
      <c r="J123" s="4">
        <v>106518</v>
      </c>
      <c r="K123" s="4">
        <v>631</v>
      </c>
      <c r="L123" s="4" t="s">
        <v>297</v>
      </c>
      <c r="M123" s="4" t="s">
        <v>316</v>
      </c>
      <c r="N123" s="4" t="s">
        <v>237</v>
      </c>
      <c r="O123" s="13">
        <f t="shared" si="5"/>
        <v>34</v>
      </c>
    </row>
    <row r="124" spans="7:15" s="4" customFormat="1" ht="15.75" outlineLevel="1">
      <c r="G124" s="13"/>
      <c r="J124" s="16" t="s">
        <v>138</v>
      </c>
      <c r="O124" s="15">
        <f>SUBTOTAL(9,O110:O123)</f>
        <v>117316</v>
      </c>
    </row>
    <row r="125" spans="1:15" s="4" customFormat="1" ht="15" outlineLevel="2">
      <c r="A125" s="4">
        <v>27</v>
      </c>
      <c r="B125" s="4">
        <v>65961</v>
      </c>
      <c r="C125" s="4" t="s">
        <v>298</v>
      </c>
      <c r="D125" s="4" t="s">
        <v>242</v>
      </c>
      <c r="E125" s="4">
        <v>1184.92</v>
      </c>
      <c r="F125" s="4">
        <v>8.89</v>
      </c>
      <c r="G125" s="13">
        <v>10534</v>
      </c>
      <c r="H125" s="4">
        <v>27</v>
      </c>
      <c r="I125" s="4">
        <v>10272</v>
      </c>
      <c r="J125" s="4">
        <v>2730232</v>
      </c>
      <c r="K125" s="4">
        <v>327</v>
      </c>
      <c r="L125" s="4" t="s">
        <v>298</v>
      </c>
      <c r="M125" s="4" t="s">
        <v>317</v>
      </c>
      <c r="N125" s="4" t="s">
        <v>140</v>
      </c>
      <c r="O125" s="13">
        <f aca="true" t="shared" si="6" ref="O125:O149">G125</f>
        <v>10534</v>
      </c>
    </row>
    <row r="126" spans="1:15" s="4" customFormat="1" ht="15" outlineLevel="2">
      <c r="A126" s="4">
        <v>27</v>
      </c>
      <c r="B126" s="4">
        <v>65987</v>
      </c>
      <c r="C126" s="4" t="s">
        <v>298</v>
      </c>
      <c r="D126" s="4" t="s">
        <v>141</v>
      </c>
      <c r="E126" s="4">
        <v>18359.88</v>
      </c>
      <c r="F126" s="4">
        <v>4.82</v>
      </c>
      <c r="G126" s="13">
        <v>29645</v>
      </c>
      <c r="H126" s="4">
        <v>27</v>
      </c>
      <c r="I126" s="4">
        <v>10272</v>
      </c>
      <c r="J126" s="4">
        <v>2730232</v>
      </c>
      <c r="K126" s="4">
        <v>327</v>
      </c>
      <c r="L126" s="4" t="s">
        <v>298</v>
      </c>
      <c r="M126" s="4" t="s">
        <v>317</v>
      </c>
      <c r="N126" s="4" t="s">
        <v>140</v>
      </c>
      <c r="O126" s="13">
        <f t="shared" si="6"/>
        <v>29645</v>
      </c>
    </row>
    <row r="127" spans="1:15" s="4" customFormat="1" ht="15" outlineLevel="2">
      <c r="A127" s="4">
        <v>27</v>
      </c>
      <c r="B127" s="4">
        <v>65995</v>
      </c>
      <c r="C127" s="4" t="s">
        <v>298</v>
      </c>
      <c r="D127" s="4" t="s">
        <v>142</v>
      </c>
      <c r="E127" s="4">
        <v>896.8</v>
      </c>
      <c r="F127" s="4">
        <v>2.18</v>
      </c>
      <c r="G127" s="13">
        <v>1955</v>
      </c>
      <c r="H127" s="4">
        <v>27</v>
      </c>
      <c r="I127" s="4">
        <v>10272</v>
      </c>
      <c r="J127" s="4">
        <v>2730232</v>
      </c>
      <c r="K127" s="4">
        <v>327</v>
      </c>
      <c r="L127" s="4" t="s">
        <v>298</v>
      </c>
      <c r="M127" s="4" t="s">
        <v>317</v>
      </c>
      <c r="N127" s="4" t="s">
        <v>140</v>
      </c>
      <c r="O127" s="13">
        <f t="shared" si="6"/>
        <v>1955</v>
      </c>
    </row>
    <row r="128" spans="1:15" s="4" customFormat="1" ht="15" outlineLevel="2">
      <c r="A128" s="4">
        <v>27</v>
      </c>
      <c r="B128" s="4">
        <v>66035</v>
      </c>
      <c r="C128" s="4" t="s">
        <v>298</v>
      </c>
      <c r="D128" s="4" t="s">
        <v>97</v>
      </c>
      <c r="E128" s="4">
        <v>810.91</v>
      </c>
      <c r="F128" s="4">
        <v>18.03</v>
      </c>
      <c r="G128" s="13">
        <v>14621</v>
      </c>
      <c r="H128" s="4">
        <v>27</v>
      </c>
      <c r="I128" s="4">
        <v>10272</v>
      </c>
      <c r="J128" s="4">
        <v>2730232</v>
      </c>
      <c r="K128" s="4">
        <v>327</v>
      </c>
      <c r="L128" s="4" t="s">
        <v>298</v>
      </c>
      <c r="M128" s="4" t="s">
        <v>317</v>
      </c>
      <c r="N128" s="4" t="s">
        <v>140</v>
      </c>
      <c r="O128" s="13">
        <f t="shared" si="6"/>
        <v>14621</v>
      </c>
    </row>
    <row r="129" spans="1:15" s="4" customFormat="1" ht="15" outlineLevel="2">
      <c r="A129" s="4">
        <v>27</v>
      </c>
      <c r="B129" s="4">
        <v>66050</v>
      </c>
      <c r="C129" s="4" t="s">
        <v>298</v>
      </c>
      <c r="D129" s="4" t="s">
        <v>243</v>
      </c>
      <c r="E129" s="4">
        <v>1471.4</v>
      </c>
      <c r="F129" s="4">
        <v>16.83</v>
      </c>
      <c r="G129" s="13">
        <v>24764</v>
      </c>
      <c r="H129" s="4">
        <v>27</v>
      </c>
      <c r="I129" s="4">
        <v>10272</v>
      </c>
      <c r="J129" s="4">
        <v>2730232</v>
      </c>
      <c r="K129" s="4">
        <v>327</v>
      </c>
      <c r="L129" s="4" t="s">
        <v>298</v>
      </c>
      <c r="M129" s="4" t="s">
        <v>317</v>
      </c>
      <c r="N129" s="4" t="s">
        <v>140</v>
      </c>
      <c r="O129" s="13">
        <f t="shared" si="6"/>
        <v>24764</v>
      </c>
    </row>
    <row r="130" spans="1:15" s="4" customFormat="1" ht="15" outlineLevel="2">
      <c r="A130" s="4">
        <v>27</v>
      </c>
      <c r="B130" s="4">
        <v>66068</v>
      </c>
      <c r="C130" s="4" t="s">
        <v>298</v>
      </c>
      <c r="D130" s="4" t="s">
        <v>144</v>
      </c>
      <c r="E130" s="4">
        <v>1965.52</v>
      </c>
      <c r="F130" s="4">
        <v>37.36</v>
      </c>
      <c r="G130" s="13">
        <v>73432</v>
      </c>
      <c r="H130" s="4">
        <v>27</v>
      </c>
      <c r="I130" s="4">
        <v>10272</v>
      </c>
      <c r="J130" s="4">
        <v>2730232</v>
      </c>
      <c r="K130" s="4">
        <v>327</v>
      </c>
      <c r="L130" s="4" t="s">
        <v>298</v>
      </c>
      <c r="M130" s="4" t="s">
        <v>317</v>
      </c>
      <c r="N130" s="4" t="s">
        <v>140</v>
      </c>
      <c r="O130" s="13">
        <f t="shared" si="6"/>
        <v>73432</v>
      </c>
    </row>
    <row r="131" spans="1:15" s="4" customFormat="1" ht="15" outlineLevel="2">
      <c r="A131" s="4">
        <v>27</v>
      </c>
      <c r="B131" s="4">
        <v>66092</v>
      </c>
      <c r="C131" s="4" t="s">
        <v>298</v>
      </c>
      <c r="D131" s="4" t="s">
        <v>146</v>
      </c>
      <c r="E131" s="4">
        <v>2897.45</v>
      </c>
      <c r="F131" s="4">
        <v>31.63</v>
      </c>
      <c r="G131" s="13">
        <v>91646</v>
      </c>
      <c r="H131" s="4">
        <v>27</v>
      </c>
      <c r="I131" s="4">
        <v>10272</v>
      </c>
      <c r="J131" s="4">
        <v>2730232</v>
      </c>
      <c r="K131" s="4">
        <v>327</v>
      </c>
      <c r="L131" s="4" t="s">
        <v>298</v>
      </c>
      <c r="M131" s="4" t="s">
        <v>317</v>
      </c>
      <c r="N131" s="4" t="s">
        <v>140</v>
      </c>
      <c r="O131" s="13">
        <f t="shared" si="6"/>
        <v>91646</v>
      </c>
    </row>
    <row r="132" spans="1:15" s="4" customFormat="1" ht="15" outlineLevel="2">
      <c r="A132" s="4">
        <v>27</v>
      </c>
      <c r="B132" s="4">
        <v>66134</v>
      </c>
      <c r="C132" s="4" t="s">
        <v>298</v>
      </c>
      <c r="D132" s="4" t="s">
        <v>147</v>
      </c>
      <c r="E132" s="4">
        <v>11513.49</v>
      </c>
      <c r="F132" s="4">
        <v>6.64</v>
      </c>
      <c r="G132" s="13">
        <v>39624</v>
      </c>
      <c r="H132" s="4">
        <v>27</v>
      </c>
      <c r="I132" s="4">
        <v>10272</v>
      </c>
      <c r="J132" s="4">
        <v>2730232</v>
      </c>
      <c r="K132" s="4">
        <v>327</v>
      </c>
      <c r="L132" s="4" t="s">
        <v>298</v>
      </c>
      <c r="M132" s="4" t="s">
        <v>317</v>
      </c>
      <c r="N132" s="4" t="s">
        <v>140</v>
      </c>
      <c r="O132" s="13">
        <f t="shared" si="6"/>
        <v>39624</v>
      </c>
    </row>
    <row r="133" spans="1:15" s="4" customFormat="1" ht="15" outlineLevel="2">
      <c r="A133" s="4">
        <v>27</v>
      </c>
      <c r="B133" s="4">
        <v>66142</v>
      </c>
      <c r="C133" s="4" t="s">
        <v>298</v>
      </c>
      <c r="D133" s="4" t="s">
        <v>148</v>
      </c>
      <c r="E133" s="4">
        <v>1942.28</v>
      </c>
      <c r="F133" s="4">
        <v>23.44</v>
      </c>
      <c r="G133" s="13">
        <v>45527</v>
      </c>
      <c r="H133" s="4">
        <v>27</v>
      </c>
      <c r="I133" s="4">
        <v>10272</v>
      </c>
      <c r="J133" s="4">
        <v>2730232</v>
      </c>
      <c r="K133" s="4">
        <v>327</v>
      </c>
      <c r="L133" s="4" t="s">
        <v>298</v>
      </c>
      <c r="M133" s="4" t="s">
        <v>317</v>
      </c>
      <c r="N133" s="4" t="s">
        <v>140</v>
      </c>
      <c r="O133" s="13">
        <f t="shared" si="6"/>
        <v>45527</v>
      </c>
    </row>
    <row r="134" spans="1:15" s="4" customFormat="1" ht="15" outlineLevel="2">
      <c r="A134" s="4">
        <v>27</v>
      </c>
      <c r="B134" s="4">
        <v>66159</v>
      </c>
      <c r="C134" s="4" t="s">
        <v>298</v>
      </c>
      <c r="D134" s="4" t="s">
        <v>149</v>
      </c>
      <c r="E134" s="4">
        <v>2117.86</v>
      </c>
      <c r="F134" s="4">
        <v>130.39</v>
      </c>
      <c r="G134" s="13">
        <v>276148</v>
      </c>
      <c r="H134" s="4">
        <v>27</v>
      </c>
      <c r="I134" s="4">
        <v>10272</v>
      </c>
      <c r="J134" s="4">
        <v>2730232</v>
      </c>
      <c r="K134" s="4">
        <v>327</v>
      </c>
      <c r="L134" s="4" t="s">
        <v>298</v>
      </c>
      <c r="M134" s="4" t="s">
        <v>317</v>
      </c>
      <c r="N134" s="4" t="s">
        <v>140</v>
      </c>
      <c r="O134" s="13">
        <f t="shared" si="6"/>
        <v>276148</v>
      </c>
    </row>
    <row r="135" spans="1:15" s="4" customFormat="1" ht="15" outlineLevel="2">
      <c r="A135" s="4">
        <v>27</v>
      </c>
      <c r="B135" s="4">
        <v>66167</v>
      </c>
      <c r="C135" s="4" t="s">
        <v>298</v>
      </c>
      <c r="D135" s="4" t="s">
        <v>150</v>
      </c>
      <c r="E135" s="4">
        <v>3145.09</v>
      </c>
      <c r="F135" s="4">
        <v>1.38</v>
      </c>
      <c r="G135" s="13">
        <v>4340</v>
      </c>
      <c r="H135" s="4">
        <v>27</v>
      </c>
      <c r="I135" s="4">
        <v>10272</v>
      </c>
      <c r="J135" s="4">
        <v>2730232</v>
      </c>
      <c r="K135" s="4">
        <v>327</v>
      </c>
      <c r="L135" s="4" t="s">
        <v>298</v>
      </c>
      <c r="M135" s="4" t="s">
        <v>317</v>
      </c>
      <c r="N135" s="4" t="s">
        <v>140</v>
      </c>
      <c r="O135" s="13">
        <f t="shared" si="6"/>
        <v>4340</v>
      </c>
    </row>
    <row r="136" spans="1:15" s="4" customFormat="1" ht="15" outlineLevel="2">
      <c r="A136" s="4">
        <v>27</v>
      </c>
      <c r="B136" s="4">
        <v>66175</v>
      </c>
      <c r="C136" s="4" t="s">
        <v>298</v>
      </c>
      <c r="D136" s="4" t="s">
        <v>151</v>
      </c>
      <c r="E136" s="4">
        <v>3786.28</v>
      </c>
      <c r="F136" s="4">
        <v>1</v>
      </c>
      <c r="G136" s="13">
        <v>3786</v>
      </c>
      <c r="H136" s="4">
        <v>27</v>
      </c>
      <c r="I136" s="4">
        <v>10272</v>
      </c>
      <c r="J136" s="4">
        <v>2730232</v>
      </c>
      <c r="K136" s="4">
        <v>327</v>
      </c>
      <c r="L136" s="4" t="s">
        <v>298</v>
      </c>
      <c r="M136" s="4" t="s">
        <v>317</v>
      </c>
      <c r="N136" s="4" t="s">
        <v>140</v>
      </c>
      <c r="O136" s="13">
        <f t="shared" si="6"/>
        <v>3786</v>
      </c>
    </row>
    <row r="137" spans="1:15" s="4" customFormat="1" ht="15" outlineLevel="2">
      <c r="A137" s="4">
        <v>27</v>
      </c>
      <c r="B137" s="4">
        <v>66191</v>
      </c>
      <c r="C137" s="4" t="s">
        <v>298</v>
      </c>
      <c r="D137" s="4" t="s">
        <v>152</v>
      </c>
      <c r="E137" s="4">
        <v>1909.59</v>
      </c>
      <c r="F137" s="4">
        <v>5.77</v>
      </c>
      <c r="G137" s="13">
        <v>11018</v>
      </c>
      <c r="H137" s="4">
        <v>27</v>
      </c>
      <c r="I137" s="4">
        <v>10272</v>
      </c>
      <c r="J137" s="4">
        <v>2730232</v>
      </c>
      <c r="K137" s="4">
        <v>327</v>
      </c>
      <c r="L137" s="4" t="s">
        <v>298</v>
      </c>
      <c r="M137" s="4" t="s">
        <v>317</v>
      </c>
      <c r="N137" s="4" t="s">
        <v>140</v>
      </c>
      <c r="O137" s="13">
        <f t="shared" si="6"/>
        <v>11018</v>
      </c>
    </row>
    <row r="138" spans="1:15" s="4" customFormat="1" ht="15" outlineLevel="2">
      <c r="A138" s="4">
        <v>27</v>
      </c>
      <c r="B138" s="4">
        <v>66225</v>
      </c>
      <c r="C138" s="4" t="s">
        <v>298</v>
      </c>
      <c r="D138" s="4" t="s">
        <v>153</v>
      </c>
      <c r="E138" s="4">
        <v>2308.22</v>
      </c>
      <c r="F138" s="4">
        <v>5.89</v>
      </c>
      <c r="G138" s="13">
        <v>13595</v>
      </c>
      <c r="H138" s="4">
        <v>27</v>
      </c>
      <c r="I138" s="4">
        <v>10272</v>
      </c>
      <c r="J138" s="4">
        <v>2730232</v>
      </c>
      <c r="K138" s="4">
        <v>327</v>
      </c>
      <c r="L138" s="4" t="s">
        <v>298</v>
      </c>
      <c r="M138" s="4" t="s">
        <v>317</v>
      </c>
      <c r="N138" s="4" t="s">
        <v>140</v>
      </c>
      <c r="O138" s="13">
        <f t="shared" si="6"/>
        <v>13595</v>
      </c>
    </row>
    <row r="139" spans="1:15" s="4" customFormat="1" ht="15" outlineLevel="2">
      <c r="A139" s="4">
        <v>27</v>
      </c>
      <c r="B139" s="4">
        <v>66233</v>
      </c>
      <c r="C139" s="4" t="s">
        <v>298</v>
      </c>
      <c r="D139" s="4" t="s">
        <v>154</v>
      </c>
      <c r="E139" s="4">
        <v>4622.42</v>
      </c>
      <c r="F139" s="4">
        <v>1.38</v>
      </c>
      <c r="G139" s="13">
        <v>6379</v>
      </c>
      <c r="H139" s="4">
        <v>27</v>
      </c>
      <c r="I139" s="4">
        <v>10272</v>
      </c>
      <c r="J139" s="4">
        <v>2730232</v>
      </c>
      <c r="K139" s="4">
        <v>327</v>
      </c>
      <c r="L139" s="4" t="s">
        <v>298</v>
      </c>
      <c r="M139" s="4" t="s">
        <v>317</v>
      </c>
      <c r="N139" s="4" t="s">
        <v>140</v>
      </c>
      <c r="O139" s="13">
        <f t="shared" si="6"/>
        <v>6379</v>
      </c>
    </row>
    <row r="140" spans="1:15" s="4" customFormat="1" ht="15" outlineLevel="2">
      <c r="A140" s="4">
        <v>27</v>
      </c>
      <c r="B140" s="4">
        <v>73825</v>
      </c>
      <c r="C140" s="4" t="s">
        <v>298</v>
      </c>
      <c r="D140" s="4" t="s">
        <v>155</v>
      </c>
      <c r="E140" s="4">
        <v>3373.96</v>
      </c>
      <c r="F140" s="4">
        <v>24.32</v>
      </c>
      <c r="G140" s="13">
        <v>82055</v>
      </c>
      <c r="H140" s="4">
        <v>27</v>
      </c>
      <c r="I140" s="4">
        <v>10272</v>
      </c>
      <c r="J140" s="4">
        <v>2730232</v>
      </c>
      <c r="K140" s="4">
        <v>327</v>
      </c>
      <c r="L140" s="4" t="s">
        <v>298</v>
      </c>
      <c r="M140" s="4" t="s">
        <v>317</v>
      </c>
      <c r="N140" s="4" t="s">
        <v>140</v>
      </c>
      <c r="O140" s="13">
        <f t="shared" si="6"/>
        <v>82055</v>
      </c>
    </row>
    <row r="141" spans="1:15" s="4" customFormat="1" ht="15" outlineLevel="2">
      <c r="A141" s="4">
        <v>27</v>
      </c>
      <c r="B141" s="4">
        <v>75440</v>
      </c>
      <c r="C141" s="4" t="s">
        <v>298</v>
      </c>
      <c r="D141" s="4" t="s">
        <v>156</v>
      </c>
      <c r="E141" s="4">
        <v>1359.56</v>
      </c>
      <c r="F141" s="4">
        <v>25.02</v>
      </c>
      <c r="G141" s="13">
        <v>34016</v>
      </c>
      <c r="H141" s="4">
        <v>27</v>
      </c>
      <c r="I141" s="4">
        <v>10272</v>
      </c>
      <c r="J141" s="4">
        <v>2730232</v>
      </c>
      <c r="K141" s="4">
        <v>327</v>
      </c>
      <c r="L141" s="4" t="s">
        <v>298</v>
      </c>
      <c r="M141" s="4" t="s">
        <v>317</v>
      </c>
      <c r="N141" s="4" t="s">
        <v>140</v>
      </c>
      <c r="O141" s="13">
        <f t="shared" si="6"/>
        <v>34016</v>
      </c>
    </row>
    <row r="142" spans="1:15" s="4" customFormat="1" ht="15" outlineLevel="2">
      <c r="A142" s="4">
        <v>27</v>
      </c>
      <c r="B142" s="4">
        <v>75473</v>
      </c>
      <c r="C142" s="4" t="s">
        <v>298</v>
      </c>
      <c r="D142" s="4" t="s">
        <v>157</v>
      </c>
      <c r="E142" s="4">
        <v>2222.38</v>
      </c>
      <c r="F142" s="4">
        <v>8.03</v>
      </c>
      <c r="G142" s="13">
        <v>17846</v>
      </c>
      <c r="H142" s="4">
        <v>27</v>
      </c>
      <c r="I142" s="4">
        <v>10272</v>
      </c>
      <c r="J142" s="4">
        <v>2730232</v>
      </c>
      <c r="K142" s="4">
        <v>327</v>
      </c>
      <c r="L142" s="4" t="s">
        <v>298</v>
      </c>
      <c r="M142" s="4" t="s">
        <v>317</v>
      </c>
      <c r="N142" s="4" t="s">
        <v>140</v>
      </c>
      <c r="O142" s="13">
        <f t="shared" si="6"/>
        <v>17846</v>
      </c>
    </row>
    <row r="143" spans="1:15" s="4" customFormat="1" ht="15" outlineLevel="2">
      <c r="A143" s="4">
        <v>35</v>
      </c>
      <c r="B143" s="4">
        <v>67470</v>
      </c>
      <c r="C143" s="4" t="s">
        <v>299</v>
      </c>
      <c r="D143" s="4" t="s">
        <v>158</v>
      </c>
      <c r="E143" s="4">
        <v>1589.35</v>
      </c>
      <c r="F143" s="4">
        <v>20.74</v>
      </c>
      <c r="G143" s="13">
        <v>32963</v>
      </c>
      <c r="H143" s="4">
        <v>27</v>
      </c>
      <c r="I143" s="4">
        <v>10272</v>
      </c>
      <c r="J143" s="4">
        <v>2730232</v>
      </c>
      <c r="K143" s="4">
        <v>327</v>
      </c>
      <c r="L143" s="4" t="s">
        <v>298</v>
      </c>
      <c r="M143" s="4" t="s">
        <v>317</v>
      </c>
      <c r="N143" s="4" t="s">
        <v>140</v>
      </c>
      <c r="O143" s="13">
        <f t="shared" si="6"/>
        <v>32963</v>
      </c>
    </row>
    <row r="144" spans="1:15" s="4" customFormat="1" ht="15" outlineLevel="2">
      <c r="A144" s="4">
        <v>35</v>
      </c>
      <c r="B144" s="4">
        <v>67504</v>
      </c>
      <c r="C144" s="4" t="s">
        <v>299</v>
      </c>
      <c r="D144" s="4" t="s">
        <v>159</v>
      </c>
      <c r="E144" s="4">
        <v>3701.35</v>
      </c>
      <c r="F144" s="4">
        <v>0.96</v>
      </c>
      <c r="G144" s="13">
        <v>3553</v>
      </c>
      <c r="H144" s="4">
        <v>27</v>
      </c>
      <c r="I144" s="4">
        <v>10272</v>
      </c>
      <c r="J144" s="4">
        <v>2730232</v>
      </c>
      <c r="K144" s="4">
        <v>327</v>
      </c>
      <c r="L144" s="4" t="s">
        <v>298</v>
      </c>
      <c r="M144" s="4" t="s">
        <v>317</v>
      </c>
      <c r="N144" s="4" t="s">
        <v>140</v>
      </c>
      <c r="O144" s="13">
        <f t="shared" si="6"/>
        <v>3553</v>
      </c>
    </row>
    <row r="145" spans="1:15" s="4" customFormat="1" ht="15" outlineLevel="2">
      <c r="A145" s="4">
        <v>35</v>
      </c>
      <c r="B145" s="4">
        <v>67538</v>
      </c>
      <c r="C145" s="4" t="s">
        <v>299</v>
      </c>
      <c r="D145" s="4" t="s">
        <v>160</v>
      </c>
      <c r="E145" s="4">
        <v>3792.88</v>
      </c>
      <c r="F145" s="4">
        <v>11.35</v>
      </c>
      <c r="G145" s="13">
        <v>43049</v>
      </c>
      <c r="H145" s="4">
        <v>27</v>
      </c>
      <c r="I145" s="4">
        <v>10272</v>
      </c>
      <c r="J145" s="4">
        <v>2730232</v>
      </c>
      <c r="K145" s="4">
        <v>327</v>
      </c>
      <c r="L145" s="4" t="s">
        <v>298</v>
      </c>
      <c r="M145" s="4" t="s">
        <v>317</v>
      </c>
      <c r="N145" s="4" t="s">
        <v>140</v>
      </c>
      <c r="O145" s="13">
        <f t="shared" si="6"/>
        <v>43049</v>
      </c>
    </row>
    <row r="146" spans="1:15" s="4" customFormat="1" ht="15" outlineLevel="2">
      <c r="A146" s="4">
        <v>35</v>
      </c>
      <c r="B146" s="4">
        <v>67561</v>
      </c>
      <c r="C146" s="4" t="s">
        <v>299</v>
      </c>
      <c r="D146" s="4" t="s">
        <v>244</v>
      </c>
      <c r="E146" s="4">
        <v>2577.26</v>
      </c>
      <c r="F146" s="4">
        <v>1.87</v>
      </c>
      <c r="G146" s="13">
        <v>4819</v>
      </c>
      <c r="H146" s="4">
        <v>27</v>
      </c>
      <c r="I146" s="4">
        <v>10272</v>
      </c>
      <c r="J146" s="4">
        <v>2730232</v>
      </c>
      <c r="K146" s="4">
        <v>327</v>
      </c>
      <c r="L146" s="4" t="s">
        <v>298</v>
      </c>
      <c r="M146" s="4" t="s">
        <v>317</v>
      </c>
      <c r="N146" s="4" t="s">
        <v>140</v>
      </c>
      <c r="O146" s="13">
        <f t="shared" si="6"/>
        <v>4819</v>
      </c>
    </row>
    <row r="147" spans="1:15" s="4" customFormat="1" ht="15" outlineLevel="2">
      <c r="A147" s="4">
        <v>35</v>
      </c>
      <c r="B147" s="4">
        <v>67579</v>
      </c>
      <c r="C147" s="4" t="s">
        <v>299</v>
      </c>
      <c r="D147" s="4" t="s">
        <v>161</v>
      </c>
      <c r="E147" s="4">
        <v>7012.73</v>
      </c>
      <c r="F147" s="4">
        <v>3.21</v>
      </c>
      <c r="G147" s="13">
        <v>17737</v>
      </c>
      <c r="H147" s="4">
        <v>27</v>
      </c>
      <c r="I147" s="4">
        <v>10272</v>
      </c>
      <c r="J147" s="4">
        <v>2730232</v>
      </c>
      <c r="K147" s="4">
        <v>327</v>
      </c>
      <c r="L147" s="4" t="s">
        <v>298</v>
      </c>
      <c r="M147" s="4" t="s">
        <v>317</v>
      </c>
      <c r="N147" s="4" t="s">
        <v>140</v>
      </c>
      <c r="O147" s="13">
        <f t="shared" si="6"/>
        <v>17737</v>
      </c>
    </row>
    <row r="148" spans="1:15" s="4" customFormat="1" ht="15" outlineLevel="2">
      <c r="A148" s="4">
        <v>35</v>
      </c>
      <c r="B148" s="4">
        <v>75259</v>
      </c>
      <c r="C148" s="4" t="s">
        <v>299</v>
      </c>
      <c r="D148" s="4" t="s">
        <v>162</v>
      </c>
      <c r="E148" s="4">
        <v>6155.6</v>
      </c>
      <c r="F148" s="4">
        <v>12.26</v>
      </c>
      <c r="G148" s="13">
        <v>69718</v>
      </c>
      <c r="H148" s="4">
        <v>27</v>
      </c>
      <c r="I148" s="4">
        <v>10272</v>
      </c>
      <c r="J148" s="4">
        <v>2730232</v>
      </c>
      <c r="K148" s="4">
        <v>327</v>
      </c>
      <c r="L148" s="4" t="s">
        <v>298</v>
      </c>
      <c r="M148" s="4" t="s">
        <v>317</v>
      </c>
      <c r="N148" s="4" t="s">
        <v>140</v>
      </c>
      <c r="O148" s="13">
        <f t="shared" si="6"/>
        <v>69718</v>
      </c>
    </row>
    <row r="149" spans="1:15" s="4" customFormat="1" ht="15" outlineLevel="2">
      <c r="A149" s="4">
        <v>44</v>
      </c>
      <c r="B149" s="4">
        <v>69799</v>
      </c>
      <c r="C149" s="4" t="s">
        <v>301</v>
      </c>
      <c r="D149" s="4" t="s">
        <v>165</v>
      </c>
      <c r="E149" s="4">
        <v>2723.6</v>
      </c>
      <c r="F149" s="4">
        <v>4.22</v>
      </c>
      <c r="G149" s="13">
        <v>11494</v>
      </c>
      <c r="H149" s="4">
        <v>27</v>
      </c>
      <c r="I149" s="4">
        <v>10272</v>
      </c>
      <c r="J149" s="4">
        <v>2730232</v>
      </c>
      <c r="K149" s="4">
        <v>327</v>
      </c>
      <c r="L149" s="4" t="s">
        <v>298</v>
      </c>
      <c r="M149" s="4" t="s">
        <v>317</v>
      </c>
      <c r="N149" s="4" t="s">
        <v>140</v>
      </c>
      <c r="O149" s="13">
        <f t="shared" si="6"/>
        <v>11494</v>
      </c>
    </row>
    <row r="150" spans="7:15" s="4" customFormat="1" ht="15.75" outlineLevel="1">
      <c r="G150" s="13"/>
      <c r="J150" s="16" t="s">
        <v>166</v>
      </c>
      <c r="O150" s="15">
        <f>SUBTOTAL(9,O125:O149)</f>
        <v>964264</v>
      </c>
    </row>
    <row r="151" spans="1:15" s="4" customFormat="1" ht="15" outlineLevel="2">
      <c r="A151" s="4">
        <v>31</v>
      </c>
      <c r="B151" s="4">
        <v>66944</v>
      </c>
      <c r="C151" s="4" t="s">
        <v>302</v>
      </c>
      <c r="D151" s="4" t="s">
        <v>167</v>
      </c>
      <c r="E151" s="4">
        <v>8187.96</v>
      </c>
      <c r="F151" s="4">
        <v>39.61</v>
      </c>
      <c r="G151" s="13">
        <v>218221</v>
      </c>
      <c r="H151" s="4">
        <v>29</v>
      </c>
      <c r="I151" s="4">
        <v>10298</v>
      </c>
      <c r="J151" s="4">
        <v>114298</v>
      </c>
      <c r="K151" s="4">
        <v>873</v>
      </c>
      <c r="L151" s="4" t="s">
        <v>309</v>
      </c>
      <c r="M151" s="4" t="s">
        <v>318</v>
      </c>
      <c r="N151" s="4" t="s">
        <v>168</v>
      </c>
      <c r="O151" s="13">
        <f>G151</f>
        <v>218221</v>
      </c>
    </row>
    <row r="152" spans="7:15" s="4" customFormat="1" ht="15.75" outlineLevel="1">
      <c r="G152" s="13"/>
      <c r="J152" s="16" t="s">
        <v>169</v>
      </c>
      <c r="O152" s="15">
        <f>SUBTOTAL(9,O151:O151)</f>
        <v>218221</v>
      </c>
    </row>
    <row r="153" spans="1:15" s="4" customFormat="1" ht="15" outlineLevel="2">
      <c r="A153" s="4">
        <v>31</v>
      </c>
      <c r="B153" s="4">
        <v>66944</v>
      </c>
      <c r="C153" s="4" t="s">
        <v>302</v>
      </c>
      <c r="D153" s="4" t="s">
        <v>167</v>
      </c>
      <c r="E153" s="4">
        <v>8187.96</v>
      </c>
      <c r="F153" s="4">
        <v>140.54</v>
      </c>
      <c r="G153" s="13">
        <v>854064</v>
      </c>
      <c r="H153" s="4">
        <v>29</v>
      </c>
      <c r="I153" s="4">
        <v>10298</v>
      </c>
      <c r="J153" s="4">
        <v>114306</v>
      </c>
      <c r="K153" s="4">
        <v>872</v>
      </c>
      <c r="L153" s="4" t="s">
        <v>309</v>
      </c>
      <c r="M153" s="4" t="s">
        <v>318</v>
      </c>
      <c r="N153" s="4" t="s">
        <v>170</v>
      </c>
      <c r="O153" s="13">
        <v>854064</v>
      </c>
    </row>
    <row r="154" spans="7:15" s="4" customFormat="1" ht="15.75" outlineLevel="1">
      <c r="G154" s="13"/>
      <c r="J154" s="16" t="s">
        <v>171</v>
      </c>
      <c r="O154" s="15">
        <f>SUBTOTAL(9,O153:O153)</f>
        <v>854064</v>
      </c>
    </row>
    <row r="155" spans="1:15" s="4" customFormat="1" ht="15" outlineLevel="2">
      <c r="A155" s="4">
        <v>30</v>
      </c>
      <c r="B155" s="4">
        <v>66597</v>
      </c>
      <c r="C155" s="4" t="s">
        <v>303</v>
      </c>
      <c r="D155" s="4" t="s">
        <v>172</v>
      </c>
      <c r="E155" s="4">
        <v>8332.76</v>
      </c>
      <c r="F155" s="4">
        <v>8.55</v>
      </c>
      <c r="G155" s="13">
        <v>50463</v>
      </c>
      <c r="H155" s="4">
        <v>33</v>
      </c>
      <c r="I155" s="4">
        <v>10330</v>
      </c>
      <c r="J155" s="4">
        <v>110833</v>
      </c>
      <c r="K155" s="4">
        <v>753</v>
      </c>
      <c r="L155" s="4" t="s">
        <v>319</v>
      </c>
      <c r="M155" s="4" t="s">
        <v>320</v>
      </c>
      <c r="N155" s="4" t="s">
        <v>173</v>
      </c>
      <c r="O155" s="13">
        <f>G155</f>
        <v>50463</v>
      </c>
    </row>
    <row r="156" spans="1:15" s="4" customFormat="1" ht="15" outlineLevel="2">
      <c r="A156" s="4">
        <v>30</v>
      </c>
      <c r="B156" s="4">
        <v>73650</v>
      </c>
      <c r="C156" s="4" t="s">
        <v>303</v>
      </c>
      <c r="D156" s="4" t="s">
        <v>245</v>
      </c>
      <c r="E156" s="4">
        <v>5722.37</v>
      </c>
      <c r="F156" s="4">
        <v>19.96</v>
      </c>
      <c r="G156" s="13">
        <v>112638</v>
      </c>
      <c r="H156" s="4">
        <v>33</v>
      </c>
      <c r="I156" s="4">
        <v>10330</v>
      </c>
      <c r="J156" s="4">
        <v>110833</v>
      </c>
      <c r="K156" s="4">
        <v>753</v>
      </c>
      <c r="L156" s="4" t="s">
        <v>319</v>
      </c>
      <c r="M156" s="4" t="s">
        <v>320</v>
      </c>
      <c r="N156" s="4" t="s">
        <v>173</v>
      </c>
      <c r="O156" s="13">
        <f>G156</f>
        <v>112638</v>
      </c>
    </row>
    <row r="157" spans="1:15" s="4" customFormat="1" ht="15" outlineLevel="2">
      <c r="A157" s="4">
        <v>37</v>
      </c>
      <c r="B157" s="4">
        <v>68080</v>
      </c>
      <c r="C157" s="4" t="s">
        <v>304</v>
      </c>
      <c r="D157" s="4" t="s">
        <v>174</v>
      </c>
      <c r="E157" s="4">
        <v>6357.98</v>
      </c>
      <c r="F157" s="4">
        <v>1</v>
      </c>
      <c r="G157" s="13">
        <v>5540</v>
      </c>
      <c r="H157" s="4">
        <v>33</v>
      </c>
      <c r="I157" s="4">
        <v>10330</v>
      </c>
      <c r="J157" s="4">
        <v>110833</v>
      </c>
      <c r="K157" s="4">
        <v>753</v>
      </c>
      <c r="L157" s="4" t="s">
        <v>319</v>
      </c>
      <c r="M157" s="4" t="s">
        <v>320</v>
      </c>
      <c r="N157" s="4" t="s">
        <v>173</v>
      </c>
      <c r="O157" s="13">
        <f>G157</f>
        <v>5540</v>
      </c>
    </row>
    <row r="158" spans="1:15" s="4" customFormat="1" ht="15" outlineLevel="2">
      <c r="A158" s="4">
        <v>37</v>
      </c>
      <c r="B158" s="4">
        <v>68346</v>
      </c>
      <c r="C158" s="4" t="s">
        <v>304</v>
      </c>
      <c r="D158" s="4" t="s">
        <v>246</v>
      </c>
      <c r="E158" s="4">
        <v>6724.54</v>
      </c>
      <c r="F158" s="4">
        <v>0.87</v>
      </c>
      <c r="G158" s="13">
        <v>5759</v>
      </c>
      <c r="H158" s="4">
        <v>33</v>
      </c>
      <c r="I158" s="4">
        <v>10330</v>
      </c>
      <c r="J158" s="4">
        <v>110833</v>
      </c>
      <c r="K158" s="4">
        <v>753</v>
      </c>
      <c r="L158" s="4" t="s">
        <v>319</v>
      </c>
      <c r="M158" s="4" t="s">
        <v>320</v>
      </c>
      <c r="N158" s="4" t="s">
        <v>173</v>
      </c>
      <c r="O158" s="13">
        <f>G158</f>
        <v>5759</v>
      </c>
    </row>
    <row r="159" spans="1:15" s="4" customFormat="1" ht="15" outlineLevel="2">
      <c r="A159" s="4">
        <v>37</v>
      </c>
      <c r="B159" s="4">
        <v>73551</v>
      </c>
      <c r="C159" s="4" t="s">
        <v>304</v>
      </c>
      <c r="D159" s="4" t="s">
        <v>175</v>
      </c>
      <c r="E159" s="4">
        <v>6221.44</v>
      </c>
      <c r="F159" s="4">
        <v>2.73</v>
      </c>
      <c r="G159" s="13">
        <v>16985</v>
      </c>
      <c r="H159" s="4">
        <v>33</v>
      </c>
      <c r="I159" s="4">
        <v>10330</v>
      </c>
      <c r="J159" s="4">
        <v>110833</v>
      </c>
      <c r="K159" s="4">
        <v>753</v>
      </c>
      <c r="L159" s="4" t="s">
        <v>319</v>
      </c>
      <c r="M159" s="4" t="s">
        <v>320</v>
      </c>
      <c r="N159" s="4" t="s">
        <v>173</v>
      </c>
      <c r="O159" s="13">
        <f>G159</f>
        <v>16985</v>
      </c>
    </row>
    <row r="160" spans="7:15" s="4" customFormat="1" ht="15.75" outlineLevel="1">
      <c r="G160" s="13"/>
      <c r="J160" s="16" t="s">
        <v>176</v>
      </c>
      <c r="O160" s="15">
        <f>SUBTOTAL(9,O155:O159)</f>
        <v>191385</v>
      </c>
    </row>
    <row r="161" spans="1:15" s="4" customFormat="1" ht="15" outlineLevel="2">
      <c r="A161" s="4">
        <v>5</v>
      </c>
      <c r="B161" s="4">
        <v>61564</v>
      </c>
      <c r="C161" s="4" t="s">
        <v>284</v>
      </c>
      <c r="D161" s="4" t="s">
        <v>47</v>
      </c>
      <c r="E161" s="4">
        <v>5148.73</v>
      </c>
      <c r="F161" s="4">
        <v>5.34</v>
      </c>
      <c r="G161" s="13">
        <v>27494</v>
      </c>
      <c r="H161" s="4">
        <v>39</v>
      </c>
      <c r="I161" s="4">
        <v>10397</v>
      </c>
      <c r="J161" s="4">
        <v>3930476</v>
      </c>
      <c r="K161" s="4">
        <v>423</v>
      </c>
      <c r="L161" s="4" t="s">
        <v>285</v>
      </c>
      <c r="M161" s="4" t="s">
        <v>321</v>
      </c>
      <c r="N161" s="4" t="s">
        <v>178</v>
      </c>
      <c r="O161" s="13">
        <f aca="true" t="shared" si="7" ref="O161:O178">G161</f>
        <v>27494</v>
      </c>
    </row>
    <row r="162" spans="1:15" s="4" customFormat="1" ht="15" outlineLevel="2">
      <c r="A162" s="4">
        <v>34</v>
      </c>
      <c r="B162" s="4">
        <v>67314</v>
      </c>
      <c r="C162" s="4" t="s">
        <v>289</v>
      </c>
      <c r="D162" s="4" t="s">
        <v>247</v>
      </c>
      <c r="E162" s="4">
        <v>1396.4</v>
      </c>
      <c r="F162" s="4">
        <v>0.14</v>
      </c>
      <c r="G162" s="13">
        <v>195</v>
      </c>
      <c r="H162" s="4">
        <v>39</v>
      </c>
      <c r="I162" s="4">
        <v>10397</v>
      </c>
      <c r="J162" s="4">
        <v>3930476</v>
      </c>
      <c r="K162" s="4">
        <v>423</v>
      </c>
      <c r="L162" s="4" t="s">
        <v>285</v>
      </c>
      <c r="M162" s="4" t="s">
        <v>321</v>
      </c>
      <c r="N162" s="4" t="s">
        <v>178</v>
      </c>
      <c r="O162" s="13">
        <f t="shared" si="7"/>
        <v>195</v>
      </c>
    </row>
    <row r="163" spans="1:15" s="4" customFormat="1" ht="15" outlineLevel="2">
      <c r="A163" s="4">
        <v>34</v>
      </c>
      <c r="B163" s="4">
        <v>67348</v>
      </c>
      <c r="C163" s="4" t="s">
        <v>289</v>
      </c>
      <c r="D163" s="4" t="s">
        <v>181</v>
      </c>
      <c r="E163" s="4">
        <v>930.6</v>
      </c>
      <c r="F163" s="4">
        <v>1</v>
      </c>
      <c r="G163" s="13">
        <v>931</v>
      </c>
      <c r="H163" s="4">
        <v>39</v>
      </c>
      <c r="I163" s="4">
        <v>10397</v>
      </c>
      <c r="J163" s="4">
        <v>3930476</v>
      </c>
      <c r="K163" s="4">
        <v>423</v>
      </c>
      <c r="L163" s="4" t="s">
        <v>285</v>
      </c>
      <c r="M163" s="4" t="s">
        <v>321</v>
      </c>
      <c r="N163" s="4" t="s">
        <v>178</v>
      </c>
      <c r="O163" s="13">
        <f t="shared" si="7"/>
        <v>931</v>
      </c>
    </row>
    <row r="164" spans="1:15" s="4" customFormat="1" ht="15" outlineLevel="2">
      <c r="A164" s="4">
        <v>34</v>
      </c>
      <c r="B164" s="4">
        <v>67355</v>
      </c>
      <c r="C164" s="4" t="s">
        <v>289</v>
      </c>
      <c r="D164" s="4" t="s">
        <v>182</v>
      </c>
      <c r="E164" s="4">
        <v>1914.48</v>
      </c>
      <c r="F164" s="4">
        <v>1</v>
      </c>
      <c r="G164" s="13">
        <v>1914</v>
      </c>
      <c r="H164" s="4">
        <v>39</v>
      </c>
      <c r="I164" s="4">
        <v>10397</v>
      </c>
      <c r="J164" s="4">
        <v>3930476</v>
      </c>
      <c r="K164" s="4">
        <v>423</v>
      </c>
      <c r="L164" s="4" t="s">
        <v>285</v>
      </c>
      <c r="M164" s="4" t="s">
        <v>321</v>
      </c>
      <c r="N164" s="4" t="s">
        <v>178</v>
      </c>
      <c r="O164" s="13">
        <f t="shared" si="7"/>
        <v>1914</v>
      </c>
    </row>
    <row r="165" spans="1:15" s="4" customFormat="1" ht="15" outlineLevel="2">
      <c r="A165" s="4">
        <v>34</v>
      </c>
      <c r="B165" s="4">
        <v>76505</v>
      </c>
      <c r="C165" s="4" t="s">
        <v>289</v>
      </c>
      <c r="D165" s="4" t="s">
        <v>248</v>
      </c>
      <c r="E165" s="4">
        <v>1193.57</v>
      </c>
      <c r="F165" s="4">
        <v>0.42</v>
      </c>
      <c r="G165" s="13">
        <v>501</v>
      </c>
      <c r="H165" s="4">
        <v>39</v>
      </c>
      <c r="I165" s="4">
        <v>10397</v>
      </c>
      <c r="J165" s="4">
        <v>3930476</v>
      </c>
      <c r="K165" s="4">
        <v>423</v>
      </c>
      <c r="L165" s="4" t="s">
        <v>285</v>
      </c>
      <c r="M165" s="4" t="s">
        <v>321</v>
      </c>
      <c r="N165" s="4" t="s">
        <v>178</v>
      </c>
      <c r="O165" s="13">
        <f t="shared" si="7"/>
        <v>501</v>
      </c>
    </row>
    <row r="166" spans="1:15" s="4" customFormat="1" ht="15" outlineLevel="2">
      <c r="A166" s="4">
        <v>39</v>
      </c>
      <c r="B166" s="4">
        <v>68502</v>
      </c>
      <c r="C166" s="4" t="s">
        <v>285</v>
      </c>
      <c r="D166" s="4" t="s">
        <v>183</v>
      </c>
      <c r="E166" s="4">
        <v>1670.06</v>
      </c>
      <c r="F166" s="4">
        <v>3</v>
      </c>
      <c r="G166" s="13">
        <v>5010</v>
      </c>
      <c r="H166" s="4">
        <v>39</v>
      </c>
      <c r="I166" s="4">
        <v>10397</v>
      </c>
      <c r="J166" s="4">
        <v>3930476</v>
      </c>
      <c r="K166" s="4">
        <v>423</v>
      </c>
      <c r="L166" s="4" t="s">
        <v>285</v>
      </c>
      <c r="M166" s="4" t="s">
        <v>321</v>
      </c>
      <c r="N166" s="4" t="s">
        <v>178</v>
      </c>
      <c r="O166" s="13">
        <f t="shared" si="7"/>
        <v>5010</v>
      </c>
    </row>
    <row r="167" spans="1:15" s="4" customFormat="1" ht="15" outlineLevel="2">
      <c r="A167" s="4">
        <v>39</v>
      </c>
      <c r="B167" s="4">
        <v>68569</v>
      </c>
      <c r="C167" s="4" t="s">
        <v>285</v>
      </c>
      <c r="D167" s="4" t="s">
        <v>185</v>
      </c>
      <c r="E167" s="4">
        <v>1295.07</v>
      </c>
      <c r="F167" s="4">
        <v>29.85</v>
      </c>
      <c r="G167" s="13">
        <v>38658</v>
      </c>
      <c r="H167" s="4">
        <v>39</v>
      </c>
      <c r="I167" s="4">
        <v>10397</v>
      </c>
      <c r="J167" s="4">
        <v>3930476</v>
      </c>
      <c r="K167" s="4">
        <v>423</v>
      </c>
      <c r="L167" s="4" t="s">
        <v>285</v>
      </c>
      <c r="M167" s="4" t="s">
        <v>321</v>
      </c>
      <c r="N167" s="4" t="s">
        <v>178</v>
      </c>
      <c r="O167" s="13">
        <f t="shared" si="7"/>
        <v>38658</v>
      </c>
    </row>
    <row r="168" spans="1:15" s="4" customFormat="1" ht="15" outlineLevel="2">
      <c r="A168" s="4">
        <v>39</v>
      </c>
      <c r="B168" s="4">
        <v>68577</v>
      </c>
      <c r="C168" s="4" t="s">
        <v>285</v>
      </c>
      <c r="D168" s="4" t="s">
        <v>186</v>
      </c>
      <c r="E168" s="4">
        <v>1672.36</v>
      </c>
      <c r="F168" s="4">
        <v>6.76</v>
      </c>
      <c r="G168" s="13">
        <v>11305</v>
      </c>
      <c r="H168" s="4">
        <v>39</v>
      </c>
      <c r="I168" s="4">
        <v>10397</v>
      </c>
      <c r="J168" s="4">
        <v>3930476</v>
      </c>
      <c r="K168" s="4">
        <v>423</v>
      </c>
      <c r="L168" s="4" t="s">
        <v>285</v>
      </c>
      <c r="M168" s="4" t="s">
        <v>321</v>
      </c>
      <c r="N168" s="4" t="s">
        <v>178</v>
      </c>
      <c r="O168" s="13">
        <f t="shared" si="7"/>
        <v>11305</v>
      </c>
    </row>
    <row r="169" spans="1:15" s="4" customFormat="1" ht="15" outlineLevel="2">
      <c r="A169" s="4">
        <v>39</v>
      </c>
      <c r="B169" s="4">
        <v>68585</v>
      </c>
      <c r="C169" s="4" t="s">
        <v>285</v>
      </c>
      <c r="D169" s="4" t="s">
        <v>50</v>
      </c>
      <c r="E169" s="4">
        <v>1430.34</v>
      </c>
      <c r="F169" s="4">
        <v>61.45</v>
      </c>
      <c r="G169" s="13">
        <v>87894</v>
      </c>
      <c r="H169" s="4">
        <v>39</v>
      </c>
      <c r="I169" s="4">
        <v>10397</v>
      </c>
      <c r="J169" s="4">
        <v>3930476</v>
      </c>
      <c r="K169" s="4">
        <v>423</v>
      </c>
      <c r="L169" s="4" t="s">
        <v>285</v>
      </c>
      <c r="M169" s="4" t="s">
        <v>321</v>
      </c>
      <c r="N169" s="4" t="s">
        <v>178</v>
      </c>
      <c r="O169" s="13">
        <f t="shared" si="7"/>
        <v>87894</v>
      </c>
    </row>
    <row r="170" spans="1:15" s="4" customFormat="1" ht="15" outlineLevel="2">
      <c r="A170" s="4">
        <v>39</v>
      </c>
      <c r="B170" s="4">
        <v>68593</v>
      </c>
      <c r="C170" s="4" t="s">
        <v>285</v>
      </c>
      <c r="D170" s="4" t="s">
        <v>187</v>
      </c>
      <c r="E170" s="4">
        <v>1345.57</v>
      </c>
      <c r="F170" s="4">
        <v>227.02</v>
      </c>
      <c r="G170" s="13">
        <v>305471</v>
      </c>
      <c r="H170" s="4">
        <v>39</v>
      </c>
      <c r="I170" s="4">
        <v>10397</v>
      </c>
      <c r="J170" s="4">
        <v>3930476</v>
      </c>
      <c r="K170" s="4">
        <v>423</v>
      </c>
      <c r="L170" s="4" t="s">
        <v>285</v>
      </c>
      <c r="M170" s="4" t="s">
        <v>321</v>
      </c>
      <c r="N170" s="4" t="s">
        <v>178</v>
      </c>
      <c r="O170" s="13">
        <f t="shared" si="7"/>
        <v>305471</v>
      </c>
    </row>
    <row r="171" spans="1:15" s="4" customFormat="1" ht="15" outlineLevel="2">
      <c r="A171" s="4">
        <v>39</v>
      </c>
      <c r="B171" s="4">
        <v>68650</v>
      </c>
      <c r="C171" s="4" t="s">
        <v>285</v>
      </c>
      <c r="D171" s="4" t="s">
        <v>188</v>
      </c>
      <c r="E171" s="4">
        <v>1296.9</v>
      </c>
      <c r="F171" s="4">
        <v>7.62</v>
      </c>
      <c r="G171" s="13">
        <v>9882</v>
      </c>
      <c r="H171" s="4">
        <v>39</v>
      </c>
      <c r="I171" s="4">
        <v>10397</v>
      </c>
      <c r="J171" s="4">
        <v>3930476</v>
      </c>
      <c r="K171" s="4">
        <v>423</v>
      </c>
      <c r="L171" s="4" t="s">
        <v>285</v>
      </c>
      <c r="M171" s="4" t="s">
        <v>321</v>
      </c>
      <c r="N171" s="4" t="s">
        <v>178</v>
      </c>
      <c r="O171" s="13">
        <f t="shared" si="7"/>
        <v>9882</v>
      </c>
    </row>
    <row r="172" spans="1:15" s="4" customFormat="1" ht="15" outlineLevel="2">
      <c r="A172" s="4">
        <v>39</v>
      </c>
      <c r="B172" s="4">
        <v>68676</v>
      </c>
      <c r="C172" s="4" t="s">
        <v>285</v>
      </c>
      <c r="D172" s="4" t="s">
        <v>51</v>
      </c>
      <c r="E172" s="4">
        <v>975.83</v>
      </c>
      <c r="F172" s="4">
        <v>355.81</v>
      </c>
      <c r="G172" s="13">
        <v>347210</v>
      </c>
      <c r="H172" s="4">
        <v>39</v>
      </c>
      <c r="I172" s="4">
        <v>10397</v>
      </c>
      <c r="J172" s="4">
        <v>3930476</v>
      </c>
      <c r="K172" s="4">
        <v>423</v>
      </c>
      <c r="L172" s="4" t="s">
        <v>285</v>
      </c>
      <c r="M172" s="4" t="s">
        <v>321</v>
      </c>
      <c r="N172" s="4" t="s">
        <v>178</v>
      </c>
      <c r="O172" s="13">
        <f t="shared" si="7"/>
        <v>347210</v>
      </c>
    </row>
    <row r="173" spans="1:15" s="4" customFormat="1" ht="15" outlineLevel="2">
      <c r="A173" s="4">
        <v>39</v>
      </c>
      <c r="B173" s="4">
        <v>75499</v>
      </c>
      <c r="C173" s="4" t="s">
        <v>285</v>
      </c>
      <c r="D173" s="4" t="s">
        <v>189</v>
      </c>
      <c r="E173" s="4">
        <v>1769.95</v>
      </c>
      <c r="F173" s="4">
        <v>27.72</v>
      </c>
      <c r="G173" s="13">
        <v>49063</v>
      </c>
      <c r="H173" s="4">
        <v>39</v>
      </c>
      <c r="I173" s="4">
        <v>10397</v>
      </c>
      <c r="J173" s="4">
        <v>3930476</v>
      </c>
      <c r="K173" s="4">
        <v>423</v>
      </c>
      <c r="L173" s="4" t="s">
        <v>285</v>
      </c>
      <c r="M173" s="4" t="s">
        <v>321</v>
      </c>
      <c r="N173" s="4" t="s">
        <v>178</v>
      </c>
      <c r="O173" s="13">
        <f t="shared" si="7"/>
        <v>49063</v>
      </c>
    </row>
    <row r="174" spans="1:15" s="4" customFormat="1" ht="15" outlineLevel="2">
      <c r="A174" s="4">
        <v>50</v>
      </c>
      <c r="B174" s="4">
        <v>71043</v>
      </c>
      <c r="C174" s="4" t="s">
        <v>286</v>
      </c>
      <c r="D174" s="4" t="s">
        <v>190</v>
      </c>
      <c r="E174" s="4">
        <v>840.09</v>
      </c>
      <c r="F174" s="4">
        <v>1</v>
      </c>
      <c r="G174" s="13">
        <v>840</v>
      </c>
      <c r="H174" s="4">
        <v>39</v>
      </c>
      <c r="I174" s="4">
        <v>10397</v>
      </c>
      <c r="J174" s="4">
        <v>3930476</v>
      </c>
      <c r="K174" s="4">
        <v>423</v>
      </c>
      <c r="L174" s="4" t="s">
        <v>285</v>
      </c>
      <c r="M174" s="4" t="s">
        <v>321</v>
      </c>
      <c r="N174" s="4" t="s">
        <v>178</v>
      </c>
      <c r="O174" s="13">
        <f t="shared" si="7"/>
        <v>840</v>
      </c>
    </row>
    <row r="175" spans="1:15" s="4" customFormat="1" ht="15" outlineLevel="2">
      <c r="A175" s="4">
        <v>50</v>
      </c>
      <c r="B175" s="4">
        <v>71167</v>
      </c>
      <c r="C175" s="4" t="s">
        <v>286</v>
      </c>
      <c r="D175" s="4" t="s">
        <v>191</v>
      </c>
      <c r="E175" s="4">
        <v>919.88</v>
      </c>
      <c r="F175" s="4">
        <v>0.41</v>
      </c>
      <c r="G175" s="13">
        <v>377</v>
      </c>
      <c r="H175" s="4">
        <v>39</v>
      </c>
      <c r="I175" s="4">
        <v>10397</v>
      </c>
      <c r="J175" s="4">
        <v>3930476</v>
      </c>
      <c r="K175" s="4">
        <v>423</v>
      </c>
      <c r="L175" s="4" t="s">
        <v>285</v>
      </c>
      <c r="M175" s="4" t="s">
        <v>321</v>
      </c>
      <c r="N175" s="4" t="s">
        <v>178</v>
      </c>
      <c r="O175" s="13">
        <f t="shared" si="7"/>
        <v>377</v>
      </c>
    </row>
    <row r="176" spans="1:15" s="4" customFormat="1" ht="15" outlineLevel="2">
      <c r="A176" s="4">
        <v>50</v>
      </c>
      <c r="B176" s="4">
        <v>71175</v>
      </c>
      <c r="C176" s="4" t="s">
        <v>286</v>
      </c>
      <c r="D176" s="4" t="s">
        <v>52</v>
      </c>
      <c r="E176" s="4">
        <v>2128.41</v>
      </c>
      <c r="F176" s="4">
        <v>6.58</v>
      </c>
      <c r="G176" s="13">
        <v>14005</v>
      </c>
      <c r="H176" s="4">
        <v>39</v>
      </c>
      <c r="I176" s="4">
        <v>10397</v>
      </c>
      <c r="J176" s="4">
        <v>3930476</v>
      </c>
      <c r="K176" s="4">
        <v>423</v>
      </c>
      <c r="L176" s="4" t="s">
        <v>285</v>
      </c>
      <c r="M176" s="4" t="s">
        <v>321</v>
      </c>
      <c r="N176" s="4" t="s">
        <v>178</v>
      </c>
      <c r="O176" s="13">
        <f t="shared" si="7"/>
        <v>14005</v>
      </c>
    </row>
    <row r="177" spans="1:15" s="4" customFormat="1" ht="15" outlineLevel="2">
      <c r="A177" s="4">
        <v>50</v>
      </c>
      <c r="B177" s="4">
        <v>71266</v>
      </c>
      <c r="C177" s="4" t="s">
        <v>286</v>
      </c>
      <c r="D177" s="4" t="s">
        <v>192</v>
      </c>
      <c r="E177" s="4">
        <v>1042.79</v>
      </c>
      <c r="F177" s="4">
        <v>1.99</v>
      </c>
      <c r="G177" s="13">
        <v>2075</v>
      </c>
      <c r="H177" s="4">
        <v>39</v>
      </c>
      <c r="I177" s="4">
        <v>10397</v>
      </c>
      <c r="J177" s="4">
        <v>3930476</v>
      </c>
      <c r="K177" s="4">
        <v>423</v>
      </c>
      <c r="L177" s="4" t="s">
        <v>285</v>
      </c>
      <c r="M177" s="4" t="s">
        <v>321</v>
      </c>
      <c r="N177" s="4" t="s">
        <v>178</v>
      </c>
      <c r="O177" s="13">
        <f t="shared" si="7"/>
        <v>2075</v>
      </c>
    </row>
    <row r="178" spans="1:15" s="4" customFormat="1" ht="15" outlineLevel="2">
      <c r="A178" s="4">
        <v>50</v>
      </c>
      <c r="B178" s="4">
        <v>75556</v>
      </c>
      <c r="C178" s="4" t="s">
        <v>286</v>
      </c>
      <c r="D178" s="4" t="s">
        <v>212</v>
      </c>
      <c r="E178" s="4">
        <v>969.65</v>
      </c>
      <c r="F178" s="4">
        <v>0.83</v>
      </c>
      <c r="G178" s="13">
        <v>805</v>
      </c>
      <c r="H178" s="4">
        <v>39</v>
      </c>
      <c r="I178" s="4">
        <v>10397</v>
      </c>
      <c r="J178" s="4">
        <v>3930476</v>
      </c>
      <c r="K178" s="4">
        <v>423</v>
      </c>
      <c r="L178" s="4" t="s">
        <v>285</v>
      </c>
      <c r="M178" s="4" t="s">
        <v>321</v>
      </c>
      <c r="N178" s="4" t="s">
        <v>178</v>
      </c>
      <c r="O178" s="13">
        <f t="shared" si="7"/>
        <v>805</v>
      </c>
    </row>
    <row r="179" spans="7:15" s="4" customFormat="1" ht="15.75" outlineLevel="1">
      <c r="G179" s="13"/>
      <c r="J179" s="16" t="s">
        <v>194</v>
      </c>
      <c r="O179" s="15">
        <f>SUBTOTAL(9,O161:O178)</f>
        <v>903630</v>
      </c>
    </row>
    <row r="180" spans="1:15" s="4" customFormat="1" ht="15" outlineLevel="2">
      <c r="A180" s="4">
        <v>14</v>
      </c>
      <c r="B180" s="4">
        <v>63248</v>
      </c>
      <c r="C180" s="4" t="s">
        <v>307</v>
      </c>
      <c r="D180" s="4" t="s">
        <v>195</v>
      </c>
      <c r="E180" s="4">
        <v>10081.22</v>
      </c>
      <c r="F180" s="4">
        <v>0.67</v>
      </c>
      <c r="G180" s="13">
        <v>4435</v>
      </c>
      <c r="H180" s="4">
        <v>40</v>
      </c>
      <c r="I180" s="4">
        <v>10405</v>
      </c>
      <c r="J180" s="4">
        <v>101725</v>
      </c>
      <c r="K180" s="4">
        <v>566</v>
      </c>
      <c r="L180" s="4" t="s">
        <v>300</v>
      </c>
      <c r="M180" s="4" t="s">
        <v>322</v>
      </c>
      <c r="N180" s="4" t="s">
        <v>196</v>
      </c>
      <c r="O180" s="13">
        <f aca="true" t="shared" si="8" ref="O180:O190">G180</f>
        <v>4435</v>
      </c>
    </row>
    <row r="181" spans="1:15" s="4" customFormat="1" ht="15" outlineLevel="2">
      <c r="A181" s="4">
        <v>40</v>
      </c>
      <c r="B181" s="4">
        <v>68809</v>
      </c>
      <c r="C181" s="4" t="s">
        <v>300</v>
      </c>
      <c r="D181" s="4" t="s">
        <v>197</v>
      </c>
      <c r="E181" s="4">
        <v>8467.97</v>
      </c>
      <c r="F181" s="4">
        <v>0.87</v>
      </c>
      <c r="G181" s="13">
        <v>5759</v>
      </c>
      <c r="H181" s="4">
        <v>40</v>
      </c>
      <c r="I181" s="4">
        <v>10405</v>
      </c>
      <c r="J181" s="4">
        <v>101725</v>
      </c>
      <c r="K181" s="4">
        <v>566</v>
      </c>
      <c r="L181" s="4" t="s">
        <v>300</v>
      </c>
      <c r="M181" s="4" t="s">
        <v>322</v>
      </c>
      <c r="N181" s="4" t="s">
        <v>196</v>
      </c>
      <c r="O181" s="13">
        <f t="shared" si="8"/>
        <v>5759</v>
      </c>
    </row>
    <row r="182" spans="1:15" s="4" customFormat="1" ht="15" outlineLevel="2">
      <c r="A182" s="4">
        <v>40</v>
      </c>
      <c r="B182" s="4">
        <v>75465</v>
      </c>
      <c r="C182" s="4" t="s">
        <v>300</v>
      </c>
      <c r="D182" s="4" t="s">
        <v>198</v>
      </c>
      <c r="E182" s="4">
        <v>10702.19</v>
      </c>
      <c r="F182" s="4">
        <v>0.39</v>
      </c>
      <c r="G182" s="13">
        <v>2581</v>
      </c>
      <c r="H182" s="4">
        <v>40</v>
      </c>
      <c r="I182" s="4">
        <v>10405</v>
      </c>
      <c r="J182" s="4">
        <v>101725</v>
      </c>
      <c r="K182" s="4">
        <v>566</v>
      </c>
      <c r="L182" s="4" t="s">
        <v>300</v>
      </c>
      <c r="M182" s="4" t="s">
        <v>322</v>
      </c>
      <c r="N182" s="4" t="s">
        <v>196</v>
      </c>
      <c r="O182" s="13">
        <f t="shared" si="8"/>
        <v>2581</v>
      </c>
    </row>
    <row r="183" spans="1:15" s="4" customFormat="1" ht="15" outlineLevel="2">
      <c r="A183" s="4">
        <v>41</v>
      </c>
      <c r="B183" s="4">
        <v>69047</v>
      </c>
      <c r="C183" s="4" t="s">
        <v>276</v>
      </c>
      <c r="D183" s="4" t="s">
        <v>14</v>
      </c>
      <c r="E183" s="4">
        <v>10270.26</v>
      </c>
      <c r="F183" s="4">
        <v>1.02</v>
      </c>
      <c r="G183" s="13">
        <v>6751</v>
      </c>
      <c r="H183" s="4">
        <v>40</v>
      </c>
      <c r="I183" s="4">
        <v>10405</v>
      </c>
      <c r="J183" s="4">
        <v>101725</v>
      </c>
      <c r="K183" s="4">
        <v>566</v>
      </c>
      <c r="L183" s="4" t="s">
        <v>300</v>
      </c>
      <c r="M183" s="4" t="s">
        <v>322</v>
      </c>
      <c r="N183" s="4" t="s">
        <v>196</v>
      </c>
      <c r="O183" s="13">
        <f t="shared" si="8"/>
        <v>6751</v>
      </c>
    </row>
    <row r="184" spans="1:15" s="4" customFormat="1" ht="15" outlineLevel="2">
      <c r="A184" s="4">
        <v>41</v>
      </c>
      <c r="B184" s="4">
        <v>69062</v>
      </c>
      <c r="C184" s="4" t="s">
        <v>276</v>
      </c>
      <c r="D184" s="4" t="s">
        <v>249</v>
      </c>
      <c r="E184" s="4">
        <v>10176.79</v>
      </c>
      <c r="F184" s="4">
        <v>0.62</v>
      </c>
      <c r="G184" s="13">
        <v>4104</v>
      </c>
      <c r="H184" s="4">
        <v>40</v>
      </c>
      <c r="I184" s="4">
        <v>10405</v>
      </c>
      <c r="J184" s="4">
        <v>101725</v>
      </c>
      <c r="K184" s="4">
        <v>566</v>
      </c>
      <c r="L184" s="4" t="s">
        <v>300</v>
      </c>
      <c r="M184" s="4" t="s">
        <v>322</v>
      </c>
      <c r="N184" s="4" t="s">
        <v>196</v>
      </c>
      <c r="O184" s="13">
        <f t="shared" si="8"/>
        <v>4104</v>
      </c>
    </row>
    <row r="185" spans="1:15" s="4" customFormat="1" ht="15" outlineLevel="2">
      <c r="A185" s="4">
        <v>42</v>
      </c>
      <c r="B185" s="4">
        <v>69146</v>
      </c>
      <c r="C185" s="4" t="s">
        <v>293</v>
      </c>
      <c r="D185" s="4" t="s">
        <v>199</v>
      </c>
      <c r="E185" s="4">
        <v>6402.85</v>
      </c>
      <c r="F185" s="4">
        <v>1.19</v>
      </c>
      <c r="G185" s="13">
        <v>7619</v>
      </c>
      <c r="H185" s="4">
        <v>40</v>
      </c>
      <c r="I185" s="4">
        <v>10405</v>
      </c>
      <c r="J185" s="4">
        <v>101725</v>
      </c>
      <c r="K185" s="4">
        <v>566</v>
      </c>
      <c r="L185" s="4" t="s">
        <v>300</v>
      </c>
      <c r="M185" s="4" t="s">
        <v>322</v>
      </c>
      <c r="N185" s="4" t="s">
        <v>196</v>
      </c>
      <c r="O185" s="13">
        <f t="shared" si="8"/>
        <v>7619</v>
      </c>
    </row>
    <row r="186" spans="1:15" s="4" customFormat="1" ht="15" outlineLevel="2">
      <c r="A186" s="4">
        <v>42</v>
      </c>
      <c r="B186" s="4">
        <v>69328</v>
      </c>
      <c r="C186" s="4" t="s">
        <v>293</v>
      </c>
      <c r="D186" s="4" t="s">
        <v>250</v>
      </c>
      <c r="E186" s="4">
        <v>9111.97</v>
      </c>
      <c r="F186" s="4">
        <v>0.36</v>
      </c>
      <c r="G186" s="13">
        <v>2383</v>
      </c>
      <c r="H186" s="4">
        <v>40</v>
      </c>
      <c r="I186" s="4">
        <v>10405</v>
      </c>
      <c r="J186" s="4">
        <v>101725</v>
      </c>
      <c r="K186" s="4">
        <v>566</v>
      </c>
      <c r="L186" s="4" t="s">
        <v>300</v>
      </c>
      <c r="M186" s="4" t="s">
        <v>322</v>
      </c>
      <c r="N186" s="4" t="s">
        <v>196</v>
      </c>
      <c r="O186" s="13">
        <f t="shared" si="8"/>
        <v>2383</v>
      </c>
    </row>
    <row r="187" spans="1:15" s="4" customFormat="1" ht="15" outlineLevel="2">
      <c r="A187" s="4">
        <v>43</v>
      </c>
      <c r="B187" s="4">
        <v>69401</v>
      </c>
      <c r="C187" s="4" t="s">
        <v>277</v>
      </c>
      <c r="D187" s="4" t="s">
        <v>201</v>
      </c>
      <c r="E187" s="4">
        <v>7408.02</v>
      </c>
      <c r="F187" s="4">
        <v>1.07</v>
      </c>
      <c r="G187" s="13">
        <v>7082</v>
      </c>
      <c r="H187" s="4">
        <v>40</v>
      </c>
      <c r="I187" s="4">
        <v>10405</v>
      </c>
      <c r="J187" s="4">
        <v>101725</v>
      </c>
      <c r="K187" s="4">
        <v>566</v>
      </c>
      <c r="L187" s="4" t="s">
        <v>300</v>
      </c>
      <c r="M187" s="4" t="s">
        <v>322</v>
      </c>
      <c r="N187" s="4" t="s">
        <v>196</v>
      </c>
      <c r="O187" s="13">
        <f t="shared" si="8"/>
        <v>7082</v>
      </c>
    </row>
    <row r="188" spans="1:15" s="4" customFormat="1" ht="15" outlineLevel="2">
      <c r="A188" s="4">
        <v>43</v>
      </c>
      <c r="B188" s="4">
        <v>69468</v>
      </c>
      <c r="C188" s="4" t="s">
        <v>277</v>
      </c>
      <c r="D188" s="4" t="s">
        <v>203</v>
      </c>
      <c r="E188" s="4">
        <v>7627.45</v>
      </c>
      <c r="F188" s="4">
        <v>0.17</v>
      </c>
      <c r="G188" s="13">
        <v>1125</v>
      </c>
      <c r="H188" s="4">
        <v>40</v>
      </c>
      <c r="I188" s="4">
        <v>10405</v>
      </c>
      <c r="J188" s="4">
        <v>101725</v>
      </c>
      <c r="K188" s="4">
        <v>566</v>
      </c>
      <c r="L188" s="4" t="s">
        <v>300</v>
      </c>
      <c r="M188" s="4" t="s">
        <v>322</v>
      </c>
      <c r="N188" s="4" t="s">
        <v>196</v>
      </c>
      <c r="O188" s="13">
        <f t="shared" si="8"/>
        <v>1125</v>
      </c>
    </row>
    <row r="189" spans="1:15" s="4" customFormat="1" ht="15" outlineLevel="2">
      <c r="A189" s="4">
        <v>43</v>
      </c>
      <c r="B189" s="4">
        <v>69534</v>
      </c>
      <c r="C189" s="4" t="s">
        <v>277</v>
      </c>
      <c r="D189" s="4" t="s">
        <v>251</v>
      </c>
      <c r="E189" s="4">
        <v>9893.1</v>
      </c>
      <c r="F189" s="4">
        <v>0.23</v>
      </c>
      <c r="G189" s="13">
        <v>1522</v>
      </c>
      <c r="H189" s="4">
        <v>40</v>
      </c>
      <c r="I189" s="4">
        <v>10405</v>
      </c>
      <c r="J189" s="4">
        <v>101725</v>
      </c>
      <c r="K189" s="4">
        <v>566</v>
      </c>
      <c r="L189" s="4" t="s">
        <v>300</v>
      </c>
      <c r="M189" s="4" t="s">
        <v>322</v>
      </c>
      <c r="N189" s="4" t="s">
        <v>196</v>
      </c>
      <c r="O189" s="13">
        <f t="shared" si="8"/>
        <v>1522</v>
      </c>
    </row>
    <row r="190" spans="1:15" s="4" customFormat="1" ht="15" outlineLevel="2">
      <c r="A190" s="4">
        <v>43</v>
      </c>
      <c r="B190" s="4">
        <v>69641</v>
      </c>
      <c r="C190" s="4" t="s">
        <v>277</v>
      </c>
      <c r="D190" s="4" t="s">
        <v>252</v>
      </c>
      <c r="E190" s="4">
        <v>10095.48</v>
      </c>
      <c r="F190" s="4">
        <v>0.67</v>
      </c>
      <c r="G190" s="13">
        <v>4435</v>
      </c>
      <c r="H190" s="4">
        <v>40</v>
      </c>
      <c r="I190" s="4">
        <v>10405</v>
      </c>
      <c r="J190" s="4">
        <v>101725</v>
      </c>
      <c r="K190" s="4">
        <v>566</v>
      </c>
      <c r="L190" s="4" t="s">
        <v>300</v>
      </c>
      <c r="M190" s="4" t="s">
        <v>322</v>
      </c>
      <c r="N190" s="4" t="s">
        <v>196</v>
      </c>
      <c r="O190" s="13">
        <f t="shared" si="8"/>
        <v>4435</v>
      </c>
    </row>
    <row r="191" spans="7:15" s="4" customFormat="1" ht="15.75" outlineLevel="1">
      <c r="G191" s="13"/>
      <c r="J191" s="16" t="s">
        <v>200</v>
      </c>
      <c r="O191" s="15">
        <f>SUBTOTAL(9,O180:O190)</f>
        <v>47796</v>
      </c>
    </row>
    <row r="192" spans="1:15" s="4" customFormat="1" ht="15" outlineLevel="2">
      <c r="A192" s="4">
        <v>43</v>
      </c>
      <c r="B192" s="4">
        <v>69401</v>
      </c>
      <c r="C192" s="4" t="s">
        <v>277</v>
      </c>
      <c r="D192" s="4" t="s">
        <v>201</v>
      </c>
      <c r="E192" s="4">
        <v>7408.02</v>
      </c>
      <c r="F192" s="4">
        <v>10.97</v>
      </c>
      <c r="G192" s="13">
        <v>72610</v>
      </c>
      <c r="H192" s="4">
        <v>43</v>
      </c>
      <c r="I192" s="4">
        <v>10439</v>
      </c>
      <c r="J192" s="4">
        <v>113431</v>
      </c>
      <c r="K192" s="4">
        <v>844</v>
      </c>
      <c r="L192" s="4" t="s">
        <v>277</v>
      </c>
      <c r="M192" s="4" t="s">
        <v>323</v>
      </c>
      <c r="N192" s="4" t="s">
        <v>202</v>
      </c>
      <c r="O192" s="13">
        <f>G192</f>
        <v>72610</v>
      </c>
    </row>
    <row r="193" spans="1:15" s="4" customFormat="1" ht="15" outlineLevel="2">
      <c r="A193" s="4">
        <v>43</v>
      </c>
      <c r="B193" s="4">
        <v>69641</v>
      </c>
      <c r="C193" s="4" t="s">
        <v>277</v>
      </c>
      <c r="D193" s="4" t="s">
        <v>252</v>
      </c>
      <c r="E193" s="4">
        <v>10095.48</v>
      </c>
      <c r="F193" s="4">
        <v>0.91</v>
      </c>
      <c r="G193" s="13">
        <v>5189</v>
      </c>
      <c r="H193" s="4">
        <v>43</v>
      </c>
      <c r="I193" s="4">
        <v>10439</v>
      </c>
      <c r="J193" s="4">
        <v>113431</v>
      </c>
      <c r="K193" s="4">
        <v>844</v>
      </c>
      <c r="L193" s="4" t="s">
        <v>277</v>
      </c>
      <c r="M193" s="4" t="s">
        <v>323</v>
      </c>
      <c r="N193" s="4" t="s">
        <v>202</v>
      </c>
      <c r="O193" s="13">
        <f>G193</f>
        <v>5189</v>
      </c>
    </row>
    <row r="194" spans="1:15" s="4" customFormat="1" ht="15" outlineLevel="2">
      <c r="A194" s="4">
        <v>43</v>
      </c>
      <c r="B194" s="4">
        <v>69674</v>
      </c>
      <c r="C194" s="4" t="s">
        <v>277</v>
      </c>
      <c r="D194" s="4" t="s">
        <v>16</v>
      </c>
      <c r="E194" s="4">
        <v>6636.37</v>
      </c>
      <c r="F194" s="4">
        <v>6.38</v>
      </c>
      <c r="G194" s="13">
        <v>40203</v>
      </c>
      <c r="H194" s="4">
        <v>43</v>
      </c>
      <c r="I194" s="4">
        <v>10439</v>
      </c>
      <c r="J194" s="4">
        <v>113431</v>
      </c>
      <c r="K194" s="4">
        <v>844</v>
      </c>
      <c r="L194" s="4" t="s">
        <v>277</v>
      </c>
      <c r="M194" s="4" t="s">
        <v>323</v>
      </c>
      <c r="N194" s="4" t="s">
        <v>202</v>
      </c>
      <c r="O194" s="13">
        <f>G194</f>
        <v>40203</v>
      </c>
    </row>
    <row r="195" spans="7:15" s="4" customFormat="1" ht="15.75" outlineLevel="1">
      <c r="G195" s="13"/>
      <c r="J195" s="16" t="s">
        <v>204</v>
      </c>
      <c r="O195" s="15">
        <f>SUBTOTAL(9,O192:O194)</f>
        <v>118002</v>
      </c>
    </row>
    <row r="196" spans="1:15" s="4" customFormat="1" ht="15" outlineLevel="2">
      <c r="A196" s="4">
        <v>45</v>
      </c>
      <c r="B196" s="4">
        <v>69880</v>
      </c>
      <c r="C196" s="4" t="s">
        <v>308</v>
      </c>
      <c r="D196" s="4" t="s">
        <v>253</v>
      </c>
      <c r="E196" s="4">
        <v>5485.13</v>
      </c>
      <c r="F196" s="4">
        <v>2.9</v>
      </c>
      <c r="G196" s="13">
        <v>15907</v>
      </c>
      <c r="H196" s="4">
        <v>45</v>
      </c>
      <c r="I196" s="4">
        <v>10454</v>
      </c>
      <c r="J196" s="4">
        <v>111674</v>
      </c>
      <c r="K196" s="4">
        <v>778</v>
      </c>
      <c r="L196" s="4" t="s">
        <v>308</v>
      </c>
      <c r="M196" s="4" t="s">
        <v>324</v>
      </c>
      <c r="N196" s="4" t="s">
        <v>206</v>
      </c>
      <c r="O196" s="13">
        <f>G196</f>
        <v>15907</v>
      </c>
    </row>
    <row r="197" spans="7:15" s="4" customFormat="1" ht="15.75" outlineLevel="1">
      <c r="G197" s="13"/>
      <c r="J197" s="16" t="s">
        <v>207</v>
      </c>
      <c r="O197" s="15">
        <f>SUBTOTAL(9,O196:O196)</f>
        <v>15907</v>
      </c>
    </row>
    <row r="198" spans="1:15" s="4" customFormat="1" ht="15" outlineLevel="2">
      <c r="A198" s="4">
        <v>47</v>
      </c>
      <c r="B198" s="4">
        <v>70359</v>
      </c>
      <c r="C198" s="4" t="s">
        <v>328</v>
      </c>
      <c r="D198" s="4" t="s">
        <v>254</v>
      </c>
      <c r="E198" s="4">
        <v>12931.16</v>
      </c>
      <c r="F198" s="4">
        <v>2.16</v>
      </c>
      <c r="G198" s="13">
        <v>11964</v>
      </c>
      <c r="H198" s="4">
        <v>47</v>
      </c>
      <c r="I198" s="4">
        <v>10470</v>
      </c>
      <c r="J198" s="4">
        <v>117168</v>
      </c>
      <c r="K198" s="4">
        <v>983</v>
      </c>
      <c r="L198" s="4" t="s">
        <v>328</v>
      </c>
      <c r="M198" s="4" t="s">
        <v>329</v>
      </c>
      <c r="N198" s="4" t="s">
        <v>255</v>
      </c>
      <c r="O198" s="13">
        <v>11964</v>
      </c>
    </row>
    <row r="199" spans="7:15" s="4" customFormat="1" ht="15.75" outlineLevel="1">
      <c r="G199" s="13"/>
      <c r="J199" s="16" t="s">
        <v>256</v>
      </c>
      <c r="O199" s="15">
        <f>SUBTOTAL(9,O198:O198)</f>
        <v>11964</v>
      </c>
    </row>
    <row r="200" spans="1:15" s="4" customFormat="1" ht="15" outlineLevel="2">
      <c r="A200" s="4">
        <v>24</v>
      </c>
      <c r="B200" s="4">
        <v>65789</v>
      </c>
      <c r="C200" s="4" t="s">
        <v>297</v>
      </c>
      <c r="D200" s="4" t="s">
        <v>135</v>
      </c>
      <c r="E200" s="4">
        <v>1207.99</v>
      </c>
      <c r="F200" s="4">
        <v>1.31</v>
      </c>
      <c r="G200" s="13">
        <v>1582</v>
      </c>
      <c r="H200" s="4">
        <v>50</v>
      </c>
      <c r="I200" s="4">
        <v>10504</v>
      </c>
      <c r="J200" s="4">
        <v>101501</v>
      </c>
      <c r="K200" s="4">
        <v>528</v>
      </c>
      <c r="L200" s="4" t="s">
        <v>286</v>
      </c>
      <c r="M200" s="4" t="s">
        <v>325</v>
      </c>
      <c r="N200" s="4" t="s">
        <v>208</v>
      </c>
      <c r="O200" s="13">
        <f aca="true" t="shared" si="9" ref="O200:O216">G200</f>
        <v>1582</v>
      </c>
    </row>
    <row r="201" spans="1:15" s="4" customFormat="1" ht="15" outlineLevel="2">
      <c r="A201" s="4">
        <v>24</v>
      </c>
      <c r="B201" s="4">
        <v>73619</v>
      </c>
      <c r="C201" s="4" t="s">
        <v>297</v>
      </c>
      <c r="D201" s="4" t="s">
        <v>240</v>
      </c>
      <c r="E201" s="4">
        <v>1293.89</v>
      </c>
      <c r="F201" s="4">
        <v>0.94</v>
      </c>
      <c r="G201" s="13">
        <v>1216</v>
      </c>
      <c r="H201" s="4">
        <v>50</v>
      </c>
      <c r="I201" s="4">
        <v>10504</v>
      </c>
      <c r="J201" s="4">
        <v>101501</v>
      </c>
      <c r="K201" s="4">
        <v>528</v>
      </c>
      <c r="L201" s="4" t="s">
        <v>286</v>
      </c>
      <c r="M201" s="4" t="s">
        <v>325</v>
      </c>
      <c r="N201" s="4" t="s">
        <v>208</v>
      </c>
      <c r="O201" s="13">
        <f t="shared" si="9"/>
        <v>1216</v>
      </c>
    </row>
    <row r="202" spans="1:15" s="4" customFormat="1" ht="15" outlineLevel="2">
      <c r="A202" s="4">
        <v>39</v>
      </c>
      <c r="B202" s="4">
        <v>68502</v>
      </c>
      <c r="C202" s="4" t="s">
        <v>285</v>
      </c>
      <c r="D202" s="4" t="s">
        <v>183</v>
      </c>
      <c r="E202" s="4">
        <v>1670.06</v>
      </c>
      <c r="F202" s="4">
        <v>0.99</v>
      </c>
      <c r="G202" s="13">
        <v>1653</v>
      </c>
      <c r="H202" s="4">
        <v>50</v>
      </c>
      <c r="I202" s="4">
        <v>10504</v>
      </c>
      <c r="J202" s="4">
        <v>101501</v>
      </c>
      <c r="K202" s="4">
        <v>528</v>
      </c>
      <c r="L202" s="4" t="s">
        <v>286</v>
      </c>
      <c r="M202" s="4" t="s">
        <v>325</v>
      </c>
      <c r="N202" s="4" t="s">
        <v>208</v>
      </c>
      <c r="O202" s="13">
        <f t="shared" si="9"/>
        <v>1653</v>
      </c>
    </row>
    <row r="203" spans="1:15" s="4" customFormat="1" ht="15" outlineLevel="2">
      <c r="A203" s="4">
        <v>39</v>
      </c>
      <c r="B203" s="4">
        <v>68585</v>
      </c>
      <c r="C203" s="4" t="s">
        <v>285</v>
      </c>
      <c r="D203" s="4" t="s">
        <v>50</v>
      </c>
      <c r="E203" s="4">
        <v>1430.34</v>
      </c>
      <c r="F203" s="4">
        <v>1</v>
      </c>
      <c r="G203" s="13">
        <v>1430</v>
      </c>
      <c r="H203" s="4">
        <v>50</v>
      </c>
      <c r="I203" s="4">
        <v>10504</v>
      </c>
      <c r="J203" s="4">
        <v>101501</v>
      </c>
      <c r="K203" s="4">
        <v>528</v>
      </c>
      <c r="L203" s="4" t="s">
        <v>286</v>
      </c>
      <c r="M203" s="4" t="s">
        <v>325</v>
      </c>
      <c r="N203" s="4" t="s">
        <v>208</v>
      </c>
      <c r="O203" s="13">
        <f t="shared" si="9"/>
        <v>1430</v>
      </c>
    </row>
    <row r="204" spans="1:15" s="4" customFormat="1" ht="15" outlineLevel="2">
      <c r="A204" s="4">
        <v>39</v>
      </c>
      <c r="B204" s="4">
        <v>68593</v>
      </c>
      <c r="C204" s="4" t="s">
        <v>285</v>
      </c>
      <c r="D204" s="4" t="s">
        <v>187</v>
      </c>
      <c r="E204" s="4">
        <v>1345.57</v>
      </c>
      <c r="F204" s="4">
        <v>1.41</v>
      </c>
      <c r="G204" s="13">
        <v>1897</v>
      </c>
      <c r="H204" s="4">
        <v>50</v>
      </c>
      <c r="I204" s="4">
        <v>10504</v>
      </c>
      <c r="J204" s="4">
        <v>101501</v>
      </c>
      <c r="K204" s="4">
        <v>528</v>
      </c>
      <c r="L204" s="4" t="s">
        <v>286</v>
      </c>
      <c r="M204" s="4" t="s">
        <v>325</v>
      </c>
      <c r="N204" s="4" t="s">
        <v>208</v>
      </c>
      <c r="O204" s="13">
        <f t="shared" si="9"/>
        <v>1897</v>
      </c>
    </row>
    <row r="205" spans="1:15" s="4" customFormat="1" ht="15" outlineLevel="2">
      <c r="A205" s="4">
        <v>39</v>
      </c>
      <c r="B205" s="4">
        <v>68650</v>
      </c>
      <c r="C205" s="4" t="s">
        <v>285</v>
      </c>
      <c r="D205" s="4" t="s">
        <v>188</v>
      </c>
      <c r="E205" s="4">
        <v>1296.9</v>
      </c>
      <c r="F205" s="4">
        <v>4.57</v>
      </c>
      <c r="G205" s="13">
        <v>5927</v>
      </c>
      <c r="H205" s="4">
        <v>50</v>
      </c>
      <c r="I205" s="4">
        <v>10504</v>
      </c>
      <c r="J205" s="4">
        <v>101501</v>
      </c>
      <c r="K205" s="4">
        <v>528</v>
      </c>
      <c r="L205" s="4" t="s">
        <v>286</v>
      </c>
      <c r="M205" s="4" t="s">
        <v>325</v>
      </c>
      <c r="N205" s="4" t="s">
        <v>208</v>
      </c>
      <c r="O205" s="13">
        <f t="shared" si="9"/>
        <v>5927</v>
      </c>
    </row>
    <row r="206" spans="1:15" s="4" customFormat="1" ht="15" outlineLevel="2">
      <c r="A206" s="4">
        <v>39</v>
      </c>
      <c r="B206" s="4">
        <v>68676</v>
      </c>
      <c r="C206" s="4" t="s">
        <v>285</v>
      </c>
      <c r="D206" s="4" t="s">
        <v>51</v>
      </c>
      <c r="E206" s="4">
        <v>975.83</v>
      </c>
      <c r="F206" s="4">
        <v>0.03</v>
      </c>
      <c r="G206" s="13">
        <v>29</v>
      </c>
      <c r="H206" s="4">
        <v>50</v>
      </c>
      <c r="I206" s="4">
        <v>10504</v>
      </c>
      <c r="J206" s="4">
        <v>101501</v>
      </c>
      <c r="K206" s="4">
        <v>528</v>
      </c>
      <c r="L206" s="4" t="s">
        <v>286</v>
      </c>
      <c r="M206" s="4" t="s">
        <v>325</v>
      </c>
      <c r="N206" s="4" t="s">
        <v>208</v>
      </c>
      <c r="O206" s="13">
        <f t="shared" si="9"/>
        <v>29</v>
      </c>
    </row>
    <row r="207" spans="1:15" s="4" customFormat="1" ht="15" outlineLevel="2">
      <c r="A207" s="4">
        <v>39</v>
      </c>
      <c r="B207" s="4">
        <v>75499</v>
      </c>
      <c r="C207" s="4" t="s">
        <v>285</v>
      </c>
      <c r="D207" s="4" t="s">
        <v>189</v>
      </c>
      <c r="E207" s="4">
        <v>1769.95</v>
      </c>
      <c r="F207" s="4">
        <v>2</v>
      </c>
      <c r="G207" s="13">
        <v>3540</v>
      </c>
      <c r="H207" s="4">
        <v>50</v>
      </c>
      <c r="I207" s="4">
        <v>10504</v>
      </c>
      <c r="J207" s="4">
        <v>101501</v>
      </c>
      <c r="K207" s="4">
        <v>528</v>
      </c>
      <c r="L207" s="4" t="s">
        <v>286</v>
      </c>
      <c r="M207" s="4" t="s">
        <v>325</v>
      </c>
      <c r="N207" s="4" t="s">
        <v>208</v>
      </c>
      <c r="O207" s="13">
        <f t="shared" si="9"/>
        <v>3540</v>
      </c>
    </row>
    <row r="208" spans="1:15" s="4" customFormat="1" ht="15" outlineLevel="2">
      <c r="A208" s="4">
        <v>50</v>
      </c>
      <c r="B208" s="4">
        <v>71043</v>
      </c>
      <c r="C208" s="4" t="s">
        <v>286</v>
      </c>
      <c r="D208" s="4" t="s">
        <v>190</v>
      </c>
      <c r="E208" s="4">
        <v>840.09</v>
      </c>
      <c r="F208" s="4">
        <v>5.11</v>
      </c>
      <c r="G208" s="13">
        <v>4293</v>
      </c>
      <c r="H208" s="4">
        <v>50</v>
      </c>
      <c r="I208" s="4">
        <v>10504</v>
      </c>
      <c r="J208" s="4">
        <v>101501</v>
      </c>
      <c r="K208" s="4">
        <v>528</v>
      </c>
      <c r="L208" s="4" t="s">
        <v>286</v>
      </c>
      <c r="M208" s="4" t="s">
        <v>325</v>
      </c>
      <c r="N208" s="4" t="s">
        <v>208</v>
      </c>
      <c r="O208" s="13">
        <f t="shared" si="9"/>
        <v>4293</v>
      </c>
    </row>
    <row r="209" spans="1:15" s="4" customFormat="1" ht="15" outlineLevel="2">
      <c r="A209" s="4">
        <v>50</v>
      </c>
      <c r="B209" s="4">
        <v>71068</v>
      </c>
      <c r="C209" s="4" t="s">
        <v>286</v>
      </c>
      <c r="D209" s="4" t="s">
        <v>209</v>
      </c>
      <c r="E209" s="4">
        <v>2157.51</v>
      </c>
      <c r="F209" s="4">
        <v>1.94</v>
      </c>
      <c r="G209" s="13">
        <v>4186</v>
      </c>
      <c r="H209" s="4">
        <v>50</v>
      </c>
      <c r="I209" s="4">
        <v>10504</v>
      </c>
      <c r="J209" s="4">
        <v>101501</v>
      </c>
      <c r="K209" s="4">
        <v>528</v>
      </c>
      <c r="L209" s="4" t="s">
        <v>286</v>
      </c>
      <c r="M209" s="4" t="s">
        <v>325</v>
      </c>
      <c r="N209" s="4" t="s">
        <v>208</v>
      </c>
      <c r="O209" s="13">
        <f t="shared" si="9"/>
        <v>4186</v>
      </c>
    </row>
    <row r="210" spans="1:15" s="4" customFormat="1" ht="15" outlineLevel="2">
      <c r="A210" s="4">
        <v>50</v>
      </c>
      <c r="B210" s="4">
        <v>71175</v>
      </c>
      <c r="C210" s="4" t="s">
        <v>286</v>
      </c>
      <c r="D210" s="4" t="s">
        <v>52</v>
      </c>
      <c r="E210" s="4">
        <v>2128.41</v>
      </c>
      <c r="F210" s="4">
        <v>117.04</v>
      </c>
      <c r="G210" s="13">
        <v>249109</v>
      </c>
      <c r="H210" s="4">
        <v>50</v>
      </c>
      <c r="I210" s="4">
        <v>10504</v>
      </c>
      <c r="J210" s="4">
        <v>101501</v>
      </c>
      <c r="K210" s="4">
        <v>528</v>
      </c>
      <c r="L210" s="4" t="s">
        <v>286</v>
      </c>
      <c r="M210" s="4" t="s">
        <v>325</v>
      </c>
      <c r="N210" s="4" t="s">
        <v>208</v>
      </c>
      <c r="O210" s="13">
        <f t="shared" si="9"/>
        <v>249109</v>
      </c>
    </row>
    <row r="211" spans="1:15" s="4" customFormat="1" ht="15" outlineLevel="2">
      <c r="A211" s="4">
        <v>50</v>
      </c>
      <c r="B211" s="4">
        <v>71217</v>
      </c>
      <c r="C211" s="4" t="s">
        <v>286</v>
      </c>
      <c r="D211" s="4" t="s">
        <v>210</v>
      </c>
      <c r="E211" s="4">
        <v>1286.25</v>
      </c>
      <c r="F211" s="4">
        <v>0.73</v>
      </c>
      <c r="G211" s="13">
        <v>939</v>
      </c>
      <c r="H211" s="4">
        <v>50</v>
      </c>
      <c r="I211" s="4">
        <v>10504</v>
      </c>
      <c r="J211" s="4">
        <v>101501</v>
      </c>
      <c r="K211" s="4">
        <v>528</v>
      </c>
      <c r="L211" s="4" t="s">
        <v>286</v>
      </c>
      <c r="M211" s="4" t="s">
        <v>325</v>
      </c>
      <c r="N211" s="4" t="s">
        <v>208</v>
      </c>
      <c r="O211" s="13">
        <f t="shared" si="9"/>
        <v>939</v>
      </c>
    </row>
    <row r="212" spans="1:15" s="4" customFormat="1" ht="15" outlineLevel="2">
      <c r="A212" s="4">
        <v>50</v>
      </c>
      <c r="B212" s="4">
        <v>73601</v>
      </c>
      <c r="C212" s="4" t="s">
        <v>286</v>
      </c>
      <c r="D212" s="4" t="s">
        <v>257</v>
      </c>
      <c r="E212" s="4">
        <v>1548.97</v>
      </c>
      <c r="F212" s="4">
        <v>0.37</v>
      </c>
      <c r="G212" s="13">
        <v>573</v>
      </c>
      <c r="H212" s="4">
        <v>50</v>
      </c>
      <c r="I212" s="4">
        <v>10504</v>
      </c>
      <c r="J212" s="4">
        <v>101501</v>
      </c>
      <c r="K212" s="4">
        <v>528</v>
      </c>
      <c r="L212" s="4" t="s">
        <v>286</v>
      </c>
      <c r="M212" s="4" t="s">
        <v>325</v>
      </c>
      <c r="N212" s="4" t="s">
        <v>208</v>
      </c>
      <c r="O212" s="13">
        <f t="shared" si="9"/>
        <v>573</v>
      </c>
    </row>
    <row r="213" spans="1:15" s="4" customFormat="1" ht="15" outlineLevel="2">
      <c r="A213" s="4">
        <v>50</v>
      </c>
      <c r="B213" s="4">
        <v>75556</v>
      </c>
      <c r="C213" s="4" t="s">
        <v>286</v>
      </c>
      <c r="D213" s="4" t="s">
        <v>212</v>
      </c>
      <c r="E213" s="4">
        <v>969.65</v>
      </c>
      <c r="F213" s="4">
        <v>2.73</v>
      </c>
      <c r="G213" s="13">
        <v>2647</v>
      </c>
      <c r="H213" s="4">
        <v>50</v>
      </c>
      <c r="I213" s="4">
        <v>10504</v>
      </c>
      <c r="J213" s="4">
        <v>101501</v>
      </c>
      <c r="K213" s="4">
        <v>528</v>
      </c>
      <c r="L213" s="4" t="s">
        <v>286</v>
      </c>
      <c r="M213" s="4" t="s">
        <v>325</v>
      </c>
      <c r="N213" s="4" t="s">
        <v>208</v>
      </c>
      <c r="O213" s="13">
        <f t="shared" si="9"/>
        <v>2647</v>
      </c>
    </row>
    <row r="214" spans="1:15" s="4" customFormat="1" ht="15" outlineLevel="2">
      <c r="A214" s="4">
        <v>50</v>
      </c>
      <c r="B214" s="4">
        <v>75564</v>
      </c>
      <c r="C214" s="4" t="s">
        <v>286</v>
      </c>
      <c r="D214" s="4" t="s">
        <v>213</v>
      </c>
      <c r="E214" s="4">
        <v>2081.78</v>
      </c>
      <c r="F214" s="4">
        <v>1.96</v>
      </c>
      <c r="G214" s="13">
        <v>4080</v>
      </c>
      <c r="H214" s="4">
        <v>50</v>
      </c>
      <c r="I214" s="4">
        <v>10504</v>
      </c>
      <c r="J214" s="4">
        <v>101501</v>
      </c>
      <c r="K214" s="4">
        <v>528</v>
      </c>
      <c r="L214" s="4" t="s">
        <v>286</v>
      </c>
      <c r="M214" s="4" t="s">
        <v>325</v>
      </c>
      <c r="N214" s="4" t="s">
        <v>208</v>
      </c>
      <c r="O214" s="13">
        <f t="shared" si="9"/>
        <v>4080</v>
      </c>
    </row>
    <row r="215" spans="1:15" s="4" customFormat="1" ht="15" outlineLevel="2">
      <c r="A215" s="4">
        <v>50</v>
      </c>
      <c r="B215" s="4">
        <v>75572</v>
      </c>
      <c r="C215" s="4" t="s">
        <v>286</v>
      </c>
      <c r="D215" s="4" t="s">
        <v>214</v>
      </c>
      <c r="E215" s="4">
        <v>572.2</v>
      </c>
      <c r="F215" s="4">
        <v>1.37</v>
      </c>
      <c r="G215" s="13">
        <v>784</v>
      </c>
      <c r="H215" s="4">
        <v>50</v>
      </c>
      <c r="I215" s="4">
        <v>10504</v>
      </c>
      <c r="J215" s="4">
        <v>101501</v>
      </c>
      <c r="K215" s="4">
        <v>528</v>
      </c>
      <c r="L215" s="4" t="s">
        <v>286</v>
      </c>
      <c r="M215" s="4" t="s">
        <v>325</v>
      </c>
      <c r="N215" s="4" t="s">
        <v>208</v>
      </c>
      <c r="O215" s="13">
        <f t="shared" si="9"/>
        <v>784</v>
      </c>
    </row>
    <row r="216" spans="1:15" s="4" customFormat="1" ht="15" outlineLevel="2">
      <c r="A216" s="4">
        <v>50</v>
      </c>
      <c r="B216" s="4">
        <v>75739</v>
      </c>
      <c r="C216" s="4" t="s">
        <v>286</v>
      </c>
      <c r="D216" s="4" t="s">
        <v>193</v>
      </c>
      <c r="E216" s="4">
        <v>1298.95</v>
      </c>
      <c r="F216" s="4">
        <v>2.9</v>
      </c>
      <c r="G216" s="13">
        <v>3767</v>
      </c>
      <c r="H216" s="4">
        <v>50</v>
      </c>
      <c r="I216" s="4">
        <v>10504</v>
      </c>
      <c r="J216" s="4">
        <v>101501</v>
      </c>
      <c r="K216" s="4">
        <v>528</v>
      </c>
      <c r="L216" s="4" t="s">
        <v>286</v>
      </c>
      <c r="M216" s="4" t="s">
        <v>325</v>
      </c>
      <c r="N216" s="4" t="s">
        <v>208</v>
      </c>
      <c r="O216" s="13">
        <f t="shared" si="9"/>
        <v>3767</v>
      </c>
    </row>
    <row r="217" spans="7:15" s="4" customFormat="1" ht="15.75" outlineLevel="1">
      <c r="G217" s="13"/>
      <c r="J217" s="16" t="s">
        <v>215</v>
      </c>
      <c r="O217" s="15">
        <f>SUBTOTAL(9,O200:O216)</f>
        <v>287652</v>
      </c>
    </row>
    <row r="218" spans="1:15" s="4" customFormat="1" ht="15" outlineLevel="2">
      <c r="A218" s="4">
        <v>24</v>
      </c>
      <c r="B218" s="4">
        <v>75366</v>
      </c>
      <c r="C218" s="4" t="s">
        <v>297</v>
      </c>
      <c r="D218" s="4" t="s">
        <v>137</v>
      </c>
      <c r="E218" s="4">
        <v>595.44</v>
      </c>
      <c r="F218" s="4">
        <v>0.98</v>
      </c>
      <c r="G218" s="13">
        <v>584</v>
      </c>
      <c r="H218" s="4">
        <v>50</v>
      </c>
      <c r="I218" s="4">
        <v>10504</v>
      </c>
      <c r="J218" s="4">
        <v>5030234</v>
      </c>
      <c r="K218" s="4">
        <v>172</v>
      </c>
      <c r="L218" s="4" t="s">
        <v>286</v>
      </c>
      <c r="M218" s="4" t="s">
        <v>325</v>
      </c>
      <c r="N218" s="4" t="s">
        <v>216</v>
      </c>
      <c r="O218" s="13">
        <f aca="true" t="shared" si="10" ref="O218:O227">G218</f>
        <v>584</v>
      </c>
    </row>
    <row r="219" spans="1:15" s="4" customFormat="1" ht="15" outlineLevel="2">
      <c r="A219" s="4">
        <v>39</v>
      </c>
      <c r="B219" s="4">
        <v>68502</v>
      </c>
      <c r="C219" s="4" t="s">
        <v>285</v>
      </c>
      <c r="D219" s="4" t="s">
        <v>183</v>
      </c>
      <c r="E219" s="4">
        <v>1670.06</v>
      </c>
      <c r="F219" s="4">
        <v>0.89</v>
      </c>
      <c r="G219" s="13">
        <v>1486</v>
      </c>
      <c r="H219" s="4">
        <v>50</v>
      </c>
      <c r="I219" s="4">
        <v>10504</v>
      </c>
      <c r="J219" s="4">
        <v>5030234</v>
      </c>
      <c r="K219" s="4">
        <v>172</v>
      </c>
      <c r="L219" s="4" t="s">
        <v>286</v>
      </c>
      <c r="M219" s="4" t="s">
        <v>325</v>
      </c>
      <c r="N219" s="4" t="s">
        <v>216</v>
      </c>
      <c r="O219" s="13">
        <f t="shared" si="10"/>
        <v>1486</v>
      </c>
    </row>
    <row r="220" spans="1:15" s="4" customFormat="1" ht="15" outlineLevel="2">
      <c r="A220" s="4">
        <v>39</v>
      </c>
      <c r="B220" s="4">
        <v>68650</v>
      </c>
      <c r="C220" s="4" t="s">
        <v>285</v>
      </c>
      <c r="D220" s="4" t="s">
        <v>188</v>
      </c>
      <c r="E220" s="4">
        <v>1296.9</v>
      </c>
      <c r="F220" s="4">
        <v>3.46</v>
      </c>
      <c r="G220" s="13">
        <v>4487</v>
      </c>
      <c r="H220" s="4">
        <v>50</v>
      </c>
      <c r="I220" s="4">
        <v>10504</v>
      </c>
      <c r="J220" s="4">
        <v>5030234</v>
      </c>
      <c r="K220" s="4">
        <v>172</v>
      </c>
      <c r="L220" s="4" t="s">
        <v>286</v>
      </c>
      <c r="M220" s="4" t="s">
        <v>325</v>
      </c>
      <c r="N220" s="4" t="s">
        <v>216</v>
      </c>
      <c r="O220" s="13">
        <f t="shared" si="10"/>
        <v>4487</v>
      </c>
    </row>
    <row r="221" spans="1:15" s="4" customFormat="1" ht="15" outlineLevel="2">
      <c r="A221" s="4">
        <v>50</v>
      </c>
      <c r="B221" s="4">
        <v>71043</v>
      </c>
      <c r="C221" s="4" t="s">
        <v>286</v>
      </c>
      <c r="D221" s="4" t="s">
        <v>190</v>
      </c>
      <c r="E221" s="4">
        <v>840.09</v>
      </c>
      <c r="F221" s="4">
        <v>4.3</v>
      </c>
      <c r="G221" s="13">
        <v>3612</v>
      </c>
      <c r="H221" s="4">
        <v>50</v>
      </c>
      <c r="I221" s="4">
        <v>10504</v>
      </c>
      <c r="J221" s="4">
        <v>5030234</v>
      </c>
      <c r="K221" s="4">
        <v>172</v>
      </c>
      <c r="L221" s="4" t="s">
        <v>286</v>
      </c>
      <c r="M221" s="4" t="s">
        <v>325</v>
      </c>
      <c r="N221" s="4" t="s">
        <v>216</v>
      </c>
      <c r="O221" s="13">
        <f t="shared" si="10"/>
        <v>3612</v>
      </c>
    </row>
    <row r="222" spans="1:15" s="4" customFormat="1" ht="15" outlineLevel="2">
      <c r="A222" s="4">
        <v>50</v>
      </c>
      <c r="B222" s="4">
        <v>71175</v>
      </c>
      <c r="C222" s="4" t="s">
        <v>286</v>
      </c>
      <c r="D222" s="4" t="s">
        <v>52</v>
      </c>
      <c r="E222" s="4">
        <v>2128.41</v>
      </c>
      <c r="F222" s="4">
        <v>85</v>
      </c>
      <c r="G222" s="13">
        <v>180915</v>
      </c>
      <c r="H222" s="4">
        <v>50</v>
      </c>
      <c r="I222" s="4">
        <v>10504</v>
      </c>
      <c r="J222" s="4">
        <v>5030234</v>
      </c>
      <c r="K222" s="4">
        <v>172</v>
      </c>
      <c r="L222" s="4" t="s">
        <v>286</v>
      </c>
      <c r="M222" s="4" t="s">
        <v>325</v>
      </c>
      <c r="N222" s="4" t="s">
        <v>216</v>
      </c>
      <c r="O222" s="13">
        <f t="shared" si="10"/>
        <v>180915</v>
      </c>
    </row>
    <row r="223" spans="1:15" s="4" customFormat="1" ht="15" outlineLevel="2">
      <c r="A223" s="4">
        <v>50</v>
      </c>
      <c r="B223" s="4">
        <v>71217</v>
      </c>
      <c r="C223" s="4" t="s">
        <v>286</v>
      </c>
      <c r="D223" s="4" t="s">
        <v>210</v>
      </c>
      <c r="E223" s="4">
        <v>1286.25</v>
      </c>
      <c r="F223" s="4">
        <v>0.58</v>
      </c>
      <c r="G223" s="13">
        <v>746</v>
      </c>
      <c r="H223" s="4">
        <v>50</v>
      </c>
      <c r="I223" s="4">
        <v>10504</v>
      </c>
      <c r="J223" s="4">
        <v>5030234</v>
      </c>
      <c r="K223" s="4">
        <v>172</v>
      </c>
      <c r="L223" s="4" t="s">
        <v>286</v>
      </c>
      <c r="M223" s="4" t="s">
        <v>325</v>
      </c>
      <c r="N223" s="4" t="s">
        <v>216</v>
      </c>
      <c r="O223" s="13">
        <f t="shared" si="10"/>
        <v>746</v>
      </c>
    </row>
    <row r="224" spans="1:15" s="4" customFormat="1" ht="15" outlineLevel="2">
      <c r="A224" s="4">
        <v>50</v>
      </c>
      <c r="B224" s="4">
        <v>75564</v>
      </c>
      <c r="C224" s="4" t="s">
        <v>286</v>
      </c>
      <c r="D224" s="4" t="s">
        <v>213</v>
      </c>
      <c r="E224" s="4">
        <v>2081.78</v>
      </c>
      <c r="F224" s="4">
        <v>1.88</v>
      </c>
      <c r="G224" s="13">
        <v>3914</v>
      </c>
      <c r="H224" s="4">
        <v>50</v>
      </c>
      <c r="I224" s="4">
        <v>10504</v>
      </c>
      <c r="J224" s="4">
        <v>5030234</v>
      </c>
      <c r="K224" s="4">
        <v>172</v>
      </c>
      <c r="L224" s="4" t="s">
        <v>286</v>
      </c>
      <c r="M224" s="4" t="s">
        <v>325</v>
      </c>
      <c r="N224" s="4" t="s">
        <v>216</v>
      </c>
      <c r="O224" s="13">
        <f t="shared" si="10"/>
        <v>3914</v>
      </c>
    </row>
    <row r="225" spans="1:15" s="4" customFormat="1" ht="15" outlineLevel="2">
      <c r="A225" s="4">
        <v>50</v>
      </c>
      <c r="B225" s="4">
        <v>75572</v>
      </c>
      <c r="C225" s="4" t="s">
        <v>286</v>
      </c>
      <c r="D225" s="4" t="s">
        <v>214</v>
      </c>
      <c r="E225" s="4">
        <v>572.2</v>
      </c>
      <c r="F225" s="4">
        <v>0.6</v>
      </c>
      <c r="G225" s="13">
        <v>343</v>
      </c>
      <c r="H225" s="4">
        <v>50</v>
      </c>
      <c r="I225" s="4">
        <v>10504</v>
      </c>
      <c r="J225" s="4">
        <v>5030234</v>
      </c>
      <c r="K225" s="4">
        <v>172</v>
      </c>
      <c r="L225" s="4" t="s">
        <v>286</v>
      </c>
      <c r="M225" s="4" t="s">
        <v>325</v>
      </c>
      <c r="N225" s="4" t="s">
        <v>216</v>
      </c>
      <c r="O225" s="13">
        <f t="shared" si="10"/>
        <v>343</v>
      </c>
    </row>
    <row r="226" spans="1:15" s="4" customFormat="1" ht="15" outlineLevel="2">
      <c r="A226" s="4">
        <v>50</v>
      </c>
      <c r="B226" s="4">
        <v>75739</v>
      </c>
      <c r="C226" s="4" t="s">
        <v>286</v>
      </c>
      <c r="D226" s="4" t="s">
        <v>193</v>
      </c>
      <c r="E226" s="4">
        <v>1298.95</v>
      </c>
      <c r="F226" s="4">
        <v>2.43</v>
      </c>
      <c r="G226" s="13">
        <v>3156</v>
      </c>
      <c r="H226" s="4">
        <v>50</v>
      </c>
      <c r="I226" s="4">
        <v>10504</v>
      </c>
      <c r="J226" s="4">
        <v>5030234</v>
      </c>
      <c r="K226" s="4">
        <v>172</v>
      </c>
      <c r="L226" s="4" t="s">
        <v>286</v>
      </c>
      <c r="M226" s="4" t="s">
        <v>325</v>
      </c>
      <c r="N226" s="4" t="s">
        <v>216</v>
      </c>
      <c r="O226" s="13">
        <f t="shared" si="10"/>
        <v>3156</v>
      </c>
    </row>
    <row r="227" spans="1:15" s="4" customFormat="1" ht="15" outlineLevel="2">
      <c r="A227" s="4">
        <v>55</v>
      </c>
      <c r="B227" s="4">
        <v>75184</v>
      </c>
      <c r="C227" s="4" t="s">
        <v>287</v>
      </c>
      <c r="D227" s="4" t="s">
        <v>60</v>
      </c>
      <c r="E227" s="4">
        <v>8913.26</v>
      </c>
      <c r="F227" s="4">
        <v>0.91</v>
      </c>
      <c r="G227" s="13">
        <v>6023</v>
      </c>
      <c r="H227" s="4">
        <v>50</v>
      </c>
      <c r="I227" s="4">
        <v>10504</v>
      </c>
      <c r="J227" s="4">
        <v>5030234</v>
      </c>
      <c r="K227" s="4">
        <v>172</v>
      </c>
      <c r="L227" s="4" t="s">
        <v>286</v>
      </c>
      <c r="M227" s="4" t="s">
        <v>325</v>
      </c>
      <c r="N227" s="4" t="s">
        <v>216</v>
      </c>
      <c r="O227" s="13">
        <f t="shared" si="10"/>
        <v>6023</v>
      </c>
    </row>
    <row r="228" spans="7:15" s="4" customFormat="1" ht="15.75" outlineLevel="1">
      <c r="G228" s="13"/>
      <c r="J228" s="16" t="s">
        <v>217</v>
      </c>
      <c r="O228" s="15">
        <f>SUBTOTAL(9,O218:O227)</f>
        <v>205266</v>
      </c>
    </row>
    <row r="229" spans="1:15" s="4" customFormat="1" ht="15" outlineLevel="2">
      <c r="A229" s="4">
        <v>42</v>
      </c>
      <c r="B229" s="4">
        <v>69146</v>
      </c>
      <c r="C229" s="4" t="s">
        <v>293</v>
      </c>
      <c r="D229" s="4" t="s">
        <v>199</v>
      </c>
      <c r="E229" s="4">
        <v>6402.85</v>
      </c>
      <c r="F229" s="4">
        <v>0.72</v>
      </c>
      <c r="G229" s="13">
        <v>4610</v>
      </c>
      <c r="H229" s="4">
        <v>56</v>
      </c>
      <c r="I229" s="4">
        <v>10561</v>
      </c>
      <c r="J229" s="4">
        <v>109900</v>
      </c>
      <c r="K229" s="4">
        <v>735</v>
      </c>
      <c r="L229" s="4" t="s">
        <v>330</v>
      </c>
      <c r="M229" s="4" t="s">
        <v>331</v>
      </c>
      <c r="N229" s="4" t="s">
        <v>258</v>
      </c>
      <c r="O229" s="13">
        <f>G229</f>
        <v>4610</v>
      </c>
    </row>
    <row r="230" spans="7:15" s="4" customFormat="1" ht="15.75" outlineLevel="1">
      <c r="G230" s="13"/>
      <c r="J230" s="16" t="s">
        <v>259</v>
      </c>
      <c r="O230" s="15">
        <f>SUBTOTAL(9,O229:O229)</f>
        <v>4610</v>
      </c>
    </row>
    <row r="231" spans="1:15" s="4" customFormat="1" ht="15" outlineLevel="2">
      <c r="A231" s="4">
        <v>4</v>
      </c>
      <c r="B231" s="4">
        <v>61382</v>
      </c>
      <c r="C231" s="4" t="s">
        <v>278</v>
      </c>
      <c r="D231" s="4" t="s">
        <v>19</v>
      </c>
      <c r="E231" s="4">
        <v>1869.49</v>
      </c>
      <c r="F231" s="4">
        <v>0.07</v>
      </c>
      <c r="G231" s="13">
        <v>131</v>
      </c>
      <c r="H231" s="4">
        <v>58</v>
      </c>
      <c r="I231" s="4">
        <v>10587</v>
      </c>
      <c r="J231" s="4">
        <v>5830112</v>
      </c>
      <c r="K231" s="4">
        <v>92</v>
      </c>
      <c r="L231" s="4" t="s">
        <v>282</v>
      </c>
      <c r="M231" s="4" t="s">
        <v>326</v>
      </c>
      <c r="N231" s="4" t="s">
        <v>218</v>
      </c>
      <c r="O231" s="13">
        <f aca="true" t="shared" si="11" ref="O231:O239">G231</f>
        <v>131</v>
      </c>
    </row>
    <row r="232" spans="1:15" s="4" customFormat="1" ht="15" outlineLevel="2">
      <c r="A232" s="4">
        <v>4</v>
      </c>
      <c r="B232" s="4">
        <v>61515</v>
      </c>
      <c r="C232" s="4" t="s">
        <v>278</v>
      </c>
      <c r="D232" s="4" t="s">
        <v>27</v>
      </c>
      <c r="E232" s="4">
        <v>1910.62</v>
      </c>
      <c r="F232" s="4">
        <v>0.52</v>
      </c>
      <c r="G232" s="13">
        <v>994</v>
      </c>
      <c r="H232" s="4">
        <v>58</v>
      </c>
      <c r="I232" s="4">
        <v>10587</v>
      </c>
      <c r="J232" s="4">
        <v>5830112</v>
      </c>
      <c r="K232" s="4">
        <v>92</v>
      </c>
      <c r="L232" s="4" t="s">
        <v>282</v>
      </c>
      <c r="M232" s="4" t="s">
        <v>326</v>
      </c>
      <c r="N232" s="4" t="s">
        <v>218</v>
      </c>
      <c r="O232" s="13">
        <f t="shared" si="11"/>
        <v>994</v>
      </c>
    </row>
    <row r="233" spans="1:15" s="4" customFormat="1" ht="15" outlineLevel="2">
      <c r="A233" s="4">
        <v>31</v>
      </c>
      <c r="B233" s="4">
        <v>66951</v>
      </c>
      <c r="C233" s="4" t="s">
        <v>302</v>
      </c>
      <c r="D233" s="4" t="s">
        <v>220</v>
      </c>
      <c r="E233" s="4">
        <v>4341.16</v>
      </c>
      <c r="F233" s="4">
        <v>0.3</v>
      </c>
      <c r="G233" s="13">
        <v>1302</v>
      </c>
      <c r="H233" s="4">
        <v>58</v>
      </c>
      <c r="I233" s="4">
        <v>10587</v>
      </c>
      <c r="J233" s="4">
        <v>5830112</v>
      </c>
      <c r="K233" s="4">
        <v>92</v>
      </c>
      <c r="L233" s="4" t="s">
        <v>282</v>
      </c>
      <c r="M233" s="4" t="s">
        <v>326</v>
      </c>
      <c r="N233" s="4" t="s">
        <v>218</v>
      </c>
      <c r="O233" s="13">
        <f t="shared" si="11"/>
        <v>1302</v>
      </c>
    </row>
    <row r="234" spans="1:15" s="4" customFormat="1" ht="15" outlineLevel="2">
      <c r="A234" s="4">
        <v>51</v>
      </c>
      <c r="B234" s="4">
        <v>71399</v>
      </c>
      <c r="C234" s="4" t="s">
        <v>280</v>
      </c>
      <c r="D234" s="4" t="s">
        <v>221</v>
      </c>
      <c r="E234" s="4">
        <v>1442.9</v>
      </c>
      <c r="F234" s="4">
        <v>5.01</v>
      </c>
      <c r="G234" s="13">
        <v>7229</v>
      </c>
      <c r="H234" s="4">
        <v>58</v>
      </c>
      <c r="I234" s="4">
        <v>10587</v>
      </c>
      <c r="J234" s="4">
        <v>5830112</v>
      </c>
      <c r="K234" s="4">
        <v>92</v>
      </c>
      <c r="L234" s="4" t="s">
        <v>282</v>
      </c>
      <c r="M234" s="4" t="s">
        <v>326</v>
      </c>
      <c r="N234" s="4" t="s">
        <v>218</v>
      </c>
      <c r="O234" s="13">
        <f t="shared" si="11"/>
        <v>7229</v>
      </c>
    </row>
    <row r="235" spans="1:15" s="4" customFormat="1" ht="15" outlineLevel="2">
      <c r="A235" s="4">
        <v>51</v>
      </c>
      <c r="B235" s="4">
        <v>71449</v>
      </c>
      <c r="C235" s="4" t="s">
        <v>280</v>
      </c>
      <c r="D235" s="4" t="s">
        <v>36</v>
      </c>
      <c r="E235" s="4">
        <v>2165.76</v>
      </c>
      <c r="F235" s="4">
        <v>2.75</v>
      </c>
      <c r="G235" s="13">
        <v>5956</v>
      </c>
      <c r="H235" s="4">
        <v>58</v>
      </c>
      <c r="I235" s="4">
        <v>10587</v>
      </c>
      <c r="J235" s="4">
        <v>5830112</v>
      </c>
      <c r="K235" s="4">
        <v>92</v>
      </c>
      <c r="L235" s="4" t="s">
        <v>282</v>
      </c>
      <c r="M235" s="4" t="s">
        <v>326</v>
      </c>
      <c r="N235" s="4" t="s">
        <v>218</v>
      </c>
      <c r="O235" s="13">
        <f t="shared" si="11"/>
        <v>5956</v>
      </c>
    </row>
    <row r="236" spans="1:15" s="4" customFormat="1" ht="15" outlineLevel="2">
      <c r="A236" s="4">
        <v>51</v>
      </c>
      <c r="B236" s="4">
        <v>71464</v>
      </c>
      <c r="C236" s="4" t="s">
        <v>280</v>
      </c>
      <c r="D236" s="4" t="s">
        <v>222</v>
      </c>
      <c r="E236" s="4">
        <v>1640</v>
      </c>
      <c r="F236" s="4">
        <v>68.82</v>
      </c>
      <c r="G236" s="13">
        <v>112865</v>
      </c>
      <c r="H236" s="4">
        <v>58</v>
      </c>
      <c r="I236" s="4">
        <v>10587</v>
      </c>
      <c r="J236" s="4">
        <v>5830112</v>
      </c>
      <c r="K236" s="4">
        <v>92</v>
      </c>
      <c r="L236" s="4" t="s">
        <v>282</v>
      </c>
      <c r="M236" s="4" t="s">
        <v>326</v>
      </c>
      <c r="N236" s="4" t="s">
        <v>218</v>
      </c>
      <c r="O236" s="13">
        <f t="shared" si="11"/>
        <v>112865</v>
      </c>
    </row>
    <row r="237" spans="1:15" s="4" customFormat="1" ht="15" outlineLevel="2">
      <c r="A237" s="4">
        <v>58</v>
      </c>
      <c r="B237" s="4">
        <v>72736</v>
      </c>
      <c r="C237" s="4" t="s">
        <v>282</v>
      </c>
      <c r="D237" s="4" t="s">
        <v>42</v>
      </c>
      <c r="E237" s="4">
        <v>1495.44</v>
      </c>
      <c r="F237" s="4">
        <v>205.98</v>
      </c>
      <c r="G237" s="13">
        <v>308031</v>
      </c>
      <c r="H237" s="4">
        <v>58</v>
      </c>
      <c r="I237" s="4">
        <v>10587</v>
      </c>
      <c r="J237" s="4">
        <v>5830112</v>
      </c>
      <c r="K237" s="4">
        <v>92</v>
      </c>
      <c r="L237" s="4" t="s">
        <v>282</v>
      </c>
      <c r="M237" s="4" t="s">
        <v>326</v>
      </c>
      <c r="N237" s="4" t="s">
        <v>218</v>
      </c>
      <c r="O237" s="13">
        <f t="shared" si="11"/>
        <v>308031</v>
      </c>
    </row>
    <row r="238" spans="1:15" s="4" customFormat="1" ht="15" outlineLevel="2">
      <c r="A238" s="4">
        <v>58</v>
      </c>
      <c r="B238" s="4">
        <v>72751</v>
      </c>
      <c r="C238" s="4" t="s">
        <v>282</v>
      </c>
      <c r="D238" s="4" t="s">
        <v>223</v>
      </c>
      <c r="E238" s="4">
        <v>558.44</v>
      </c>
      <c r="F238" s="4">
        <v>0.37</v>
      </c>
      <c r="G238" s="13">
        <v>207</v>
      </c>
      <c r="H238" s="4">
        <v>58</v>
      </c>
      <c r="I238" s="4">
        <v>10587</v>
      </c>
      <c r="J238" s="4">
        <v>5830112</v>
      </c>
      <c r="K238" s="4">
        <v>92</v>
      </c>
      <c r="L238" s="4" t="s">
        <v>282</v>
      </c>
      <c r="M238" s="4" t="s">
        <v>326</v>
      </c>
      <c r="N238" s="4" t="s">
        <v>218</v>
      </c>
      <c r="O238" s="13">
        <f t="shared" si="11"/>
        <v>207</v>
      </c>
    </row>
    <row r="239" spans="1:15" s="4" customFormat="1" ht="15" outlineLevel="2">
      <c r="A239" s="4">
        <v>58</v>
      </c>
      <c r="B239" s="4">
        <v>72769</v>
      </c>
      <c r="C239" s="4" t="s">
        <v>282</v>
      </c>
      <c r="D239" s="4" t="s">
        <v>224</v>
      </c>
      <c r="E239" s="4">
        <v>2226.23</v>
      </c>
      <c r="F239" s="4">
        <v>3.41</v>
      </c>
      <c r="G239" s="13">
        <v>7591</v>
      </c>
      <c r="H239" s="4">
        <v>58</v>
      </c>
      <c r="I239" s="4">
        <v>10587</v>
      </c>
      <c r="J239" s="4">
        <v>5830112</v>
      </c>
      <c r="K239" s="4">
        <v>92</v>
      </c>
      <c r="L239" s="4" t="s">
        <v>282</v>
      </c>
      <c r="M239" s="4" t="s">
        <v>326</v>
      </c>
      <c r="N239" s="4" t="s">
        <v>218</v>
      </c>
      <c r="O239" s="13">
        <f t="shared" si="11"/>
        <v>7591</v>
      </c>
    </row>
    <row r="240" spans="10:15" s="4" customFormat="1" ht="15.75" outlineLevel="1">
      <c r="J240" s="16" t="s">
        <v>226</v>
      </c>
      <c r="O240" s="17">
        <f>SUBTOTAL(9,O231:O239)</f>
        <v>444306</v>
      </c>
    </row>
    <row r="241" spans="10:15" s="4" customFormat="1" ht="15.75">
      <c r="J241" s="16" t="s">
        <v>227</v>
      </c>
      <c r="O241" s="17">
        <f>SUBTOTAL(9,O5:O239)</f>
        <v>10101395</v>
      </c>
    </row>
    <row r="242" ht="15.75">
      <c r="A242" s="16" t="s">
        <v>272</v>
      </c>
    </row>
    <row r="243" ht="15">
      <c r="A243" s="4" t="s">
        <v>273</v>
      </c>
    </row>
    <row r="244" ht="15">
      <c r="A244" s="4" t="s">
        <v>274</v>
      </c>
    </row>
    <row r="245" ht="15">
      <c r="A245" s="19" t="s">
        <v>275</v>
      </c>
    </row>
  </sheetData>
  <sheetProtection/>
  <printOptions horizontalCentered="1"/>
  <pageMargins left="0.5" right="0.5" top="0.5" bottom="0.5" header="0.5" footer="0.3"/>
  <pageSetup horizontalDpi="600" verticalDpi="600" orientation="landscape" pageOrder="overThenDown" paperSize="5" scale="49" r:id="rId1"/>
  <headerFooter alignWithMargins="0">
    <oddFooter>&amp;C&amp;P of &amp;N</oddFooter>
  </headerFooter>
  <rowBreaks count="2" manualBreakCount="2">
    <brk id="149" max="14" man="1"/>
    <brk id="221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45"/>
  <sheetViews>
    <sheetView zoomScaleSheetLayoutView="80" zoomScalePageLayoutView="0" workbookViewId="0" topLeftCell="A1">
      <pane ySplit="4" topLeftCell="A5" activePane="bottomLeft" state="frozen"/>
      <selection pane="topLeft" activeCell="A4" sqref="A4"/>
      <selection pane="bottomLeft" activeCell="A1" sqref="A1"/>
    </sheetView>
  </sheetViews>
  <sheetFormatPr defaultColWidth="12.7109375" defaultRowHeight="12.75" outlineLevelRow="2"/>
  <cols>
    <col min="1" max="1" width="11.7109375" style="18" customWidth="1"/>
    <col min="2" max="2" width="11.140625" style="18" customWidth="1"/>
    <col min="3" max="3" width="25.8515625" style="18" bestFit="1" customWidth="1"/>
    <col min="4" max="4" width="41.421875" style="18" bestFit="1" customWidth="1"/>
    <col min="5" max="5" width="12.7109375" style="18" customWidth="1"/>
    <col min="6" max="6" width="10.00390625" style="18" customWidth="1"/>
    <col min="7" max="7" width="14.28125" style="18" bestFit="1" customWidth="1"/>
    <col min="8" max="8" width="9.28125" style="18" customWidth="1"/>
    <col min="9" max="9" width="11.28125" style="18" customWidth="1"/>
    <col min="10" max="10" width="15.00390625" style="18" customWidth="1"/>
    <col min="11" max="11" width="9.7109375" style="18" customWidth="1"/>
    <col min="12" max="12" width="25.8515625" style="18" bestFit="1" customWidth="1"/>
    <col min="13" max="13" width="40.00390625" style="18" bestFit="1" customWidth="1"/>
    <col min="14" max="14" width="55.421875" style="18" bestFit="1" customWidth="1"/>
    <col min="15" max="15" width="14.00390625" style="18" customWidth="1"/>
    <col min="16" max="16384" width="12.7109375" style="18" customWidth="1"/>
  </cols>
  <sheetData>
    <row r="1" spans="1:15" s="4" customFormat="1" ht="36">
      <c r="A1" s="1" t="s">
        <v>335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4" customFormat="1" ht="15.75">
      <c r="A2" s="5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s="4" customFormat="1" ht="15.75">
      <c r="A3" s="5" t="s">
        <v>336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</row>
    <row r="4" spans="1:15" s="24" customFormat="1" ht="45.75">
      <c r="A4" s="11" t="s">
        <v>0</v>
      </c>
      <c r="B4" s="11" t="s">
        <v>1</v>
      </c>
      <c r="C4" s="11" t="s">
        <v>2</v>
      </c>
      <c r="D4" s="11" t="s">
        <v>3</v>
      </c>
      <c r="E4" s="21" t="s">
        <v>4</v>
      </c>
      <c r="F4" s="21" t="s">
        <v>5</v>
      </c>
      <c r="G4" s="22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0" t="s">
        <v>2</v>
      </c>
      <c r="M4" s="10" t="s">
        <v>11</v>
      </c>
      <c r="N4" s="10" t="s">
        <v>12</v>
      </c>
      <c r="O4" s="23" t="s">
        <v>13</v>
      </c>
    </row>
    <row r="5" spans="1:15" s="4" customFormat="1" ht="15" outlineLevel="2">
      <c r="A5" s="4">
        <v>41</v>
      </c>
      <c r="B5" s="4">
        <v>69047</v>
      </c>
      <c r="C5" s="4" t="s">
        <v>276</v>
      </c>
      <c r="D5" s="4" t="s">
        <v>14</v>
      </c>
      <c r="E5" s="4">
        <v>9669.25</v>
      </c>
      <c r="F5" s="4">
        <v>0.82</v>
      </c>
      <c r="G5" s="13">
        <v>5553</v>
      </c>
      <c r="H5" s="4">
        <v>1</v>
      </c>
      <c r="I5" s="4">
        <v>10017</v>
      </c>
      <c r="J5" s="4">
        <v>109835</v>
      </c>
      <c r="K5" s="4">
        <v>728</v>
      </c>
      <c r="L5" s="4" t="s">
        <v>305</v>
      </c>
      <c r="M5" s="4" t="s">
        <v>310</v>
      </c>
      <c r="N5" s="4" t="s">
        <v>15</v>
      </c>
      <c r="O5" s="13">
        <f>G5</f>
        <v>5553</v>
      </c>
    </row>
    <row r="6" spans="1:15" s="4" customFormat="1" ht="15" outlineLevel="2">
      <c r="A6" s="4">
        <v>43</v>
      </c>
      <c r="B6" s="4">
        <v>69674</v>
      </c>
      <c r="C6" s="4" t="s">
        <v>277</v>
      </c>
      <c r="D6" s="4" t="s">
        <v>16</v>
      </c>
      <c r="E6" s="4">
        <v>6269.46</v>
      </c>
      <c r="F6" s="4">
        <v>11.99</v>
      </c>
      <c r="G6" s="13">
        <v>69017</v>
      </c>
      <c r="H6" s="4">
        <v>1</v>
      </c>
      <c r="I6" s="4">
        <v>10017</v>
      </c>
      <c r="J6" s="4">
        <v>109835</v>
      </c>
      <c r="K6" s="4">
        <v>728</v>
      </c>
      <c r="L6" s="4" t="s">
        <v>305</v>
      </c>
      <c r="M6" s="4" t="s">
        <v>310</v>
      </c>
      <c r="N6" s="4" t="s">
        <v>15</v>
      </c>
      <c r="O6" s="13">
        <f>G6</f>
        <v>69017</v>
      </c>
    </row>
    <row r="7" spans="1:15" s="4" customFormat="1" ht="15" outlineLevel="2">
      <c r="A7" s="4">
        <v>43</v>
      </c>
      <c r="B7" s="4">
        <v>69690</v>
      </c>
      <c r="C7" s="4" t="s">
        <v>277</v>
      </c>
      <c r="D7" s="4" t="s">
        <v>17</v>
      </c>
      <c r="E7" s="4">
        <v>5940.62</v>
      </c>
      <c r="F7" s="4">
        <v>2.54</v>
      </c>
      <c r="G7" s="13">
        <v>14275</v>
      </c>
      <c r="H7" s="4">
        <v>1</v>
      </c>
      <c r="I7" s="4">
        <v>10017</v>
      </c>
      <c r="J7" s="4">
        <v>109835</v>
      </c>
      <c r="K7" s="4">
        <v>728</v>
      </c>
      <c r="L7" s="4" t="s">
        <v>305</v>
      </c>
      <c r="M7" s="4" t="s">
        <v>310</v>
      </c>
      <c r="N7" s="4" t="s">
        <v>15</v>
      </c>
      <c r="O7" s="13">
        <f>G7</f>
        <v>14275</v>
      </c>
    </row>
    <row r="8" spans="7:15" s="4" customFormat="1" ht="15.75" outlineLevel="1">
      <c r="G8" s="13"/>
      <c r="J8" s="14" t="s">
        <v>18</v>
      </c>
      <c r="O8" s="15">
        <f>SUBTOTAL(9,O5:O7)</f>
        <v>88845</v>
      </c>
    </row>
    <row r="9" spans="1:15" s="4" customFormat="1" ht="15" outlineLevel="2">
      <c r="A9" s="4">
        <v>4</v>
      </c>
      <c r="B9" s="4">
        <v>61382</v>
      </c>
      <c r="C9" s="4" t="s">
        <v>278</v>
      </c>
      <c r="D9" s="4" t="s">
        <v>19</v>
      </c>
      <c r="E9" s="4">
        <v>1723.81</v>
      </c>
      <c r="F9" s="4">
        <v>2.17</v>
      </c>
      <c r="G9" s="13">
        <v>3741</v>
      </c>
      <c r="H9" s="4">
        <v>4</v>
      </c>
      <c r="I9" s="4">
        <v>10041</v>
      </c>
      <c r="J9" s="4">
        <v>430090</v>
      </c>
      <c r="K9" s="4">
        <v>110</v>
      </c>
      <c r="L9" s="4" t="s">
        <v>278</v>
      </c>
      <c r="M9" s="4" t="s">
        <v>311</v>
      </c>
      <c r="N9" s="4" t="s">
        <v>20</v>
      </c>
      <c r="O9" s="13">
        <f aca="true" t="shared" si="0" ref="O9:O31">G9</f>
        <v>3741</v>
      </c>
    </row>
    <row r="10" spans="1:15" s="4" customFormat="1" ht="15" outlineLevel="2">
      <c r="A10" s="4">
        <v>4</v>
      </c>
      <c r="B10" s="4">
        <v>61408</v>
      </c>
      <c r="C10" s="4" t="s">
        <v>278</v>
      </c>
      <c r="D10" s="4" t="s">
        <v>21</v>
      </c>
      <c r="E10" s="4">
        <v>2000.54</v>
      </c>
      <c r="F10" s="4">
        <v>6.17</v>
      </c>
      <c r="G10" s="13">
        <v>12343</v>
      </c>
      <c r="H10" s="4">
        <v>4</v>
      </c>
      <c r="I10" s="4">
        <v>10041</v>
      </c>
      <c r="J10" s="4">
        <v>430090</v>
      </c>
      <c r="K10" s="4">
        <v>110</v>
      </c>
      <c r="L10" s="4" t="s">
        <v>278</v>
      </c>
      <c r="M10" s="4" t="s">
        <v>311</v>
      </c>
      <c r="N10" s="4" t="s">
        <v>20</v>
      </c>
      <c r="O10" s="13">
        <f t="shared" si="0"/>
        <v>12343</v>
      </c>
    </row>
    <row r="11" spans="1:15" s="4" customFormat="1" ht="15" outlineLevel="2">
      <c r="A11" s="4">
        <v>4</v>
      </c>
      <c r="B11" s="4">
        <v>61424</v>
      </c>
      <c r="C11" s="4" t="s">
        <v>278</v>
      </c>
      <c r="D11" s="4" t="s">
        <v>22</v>
      </c>
      <c r="E11" s="4">
        <v>1745.55</v>
      </c>
      <c r="F11" s="4">
        <v>182.05</v>
      </c>
      <c r="G11" s="13">
        <v>317777</v>
      </c>
      <c r="H11" s="4">
        <v>4</v>
      </c>
      <c r="I11" s="4">
        <v>10041</v>
      </c>
      <c r="J11" s="4">
        <v>430090</v>
      </c>
      <c r="K11" s="4">
        <v>110</v>
      </c>
      <c r="L11" s="4" t="s">
        <v>278</v>
      </c>
      <c r="M11" s="4" t="s">
        <v>311</v>
      </c>
      <c r="N11" s="4" t="s">
        <v>20</v>
      </c>
      <c r="O11" s="13">
        <f t="shared" si="0"/>
        <v>317777</v>
      </c>
    </row>
    <row r="12" spans="1:15" s="4" customFormat="1" ht="15" outlineLevel="2">
      <c r="A12" s="4">
        <v>4</v>
      </c>
      <c r="B12" s="4">
        <v>61432</v>
      </c>
      <c r="C12" s="4" t="s">
        <v>278</v>
      </c>
      <c r="D12" s="4" t="s">
        <v>23</v>
      </c>
      <c r="E12" s="4">
        <v>2035.52</v>
      </c>
      <c r="F12" s="4">
        <v>3.58</v>
      </c>
      <c r="G12" s="13">
        <v>7287</v>
      </c>
      <c r="H12" s="4">
        <v>4</v>
      </c>
      <c r="I12" s="4">
        <v>10041</v>
      </c>
      <c r="J12" s="4">
        <v>430090</v>
      </c>
      <c r="K12" s="4">
        <v>110</v>
      </c>
      <c r="L12" s="4" t="s">
        <v>278</v>
      </c>
      <c r="M12" s="4" t="s">
        <v>311</v>
      </c>
      <c r="N12" s="4" t="s">
        <v>20</v>
      </c>
      <c r="O12" s="13">
        <f t="shared" si="0"/>
        <v>7287</v>
      </c>
    </row>
    <row r="13" spans="1:15" s="4" customFormat="1" ht="15" outlineLevel="2">
      <c r="A13" s="4">
        <v>4</v>
      </c>
      <c r="B13" s="4">
        <v>61440</v>
      </c>
      <c r="C13" s="4" t="s">
        <v>278</v>
      </c>
      <c r="D13" s="4" t="s">
        <v>24</v>
      </c>
      <c r="E13" s="4">
        <v>2718.77</v>
      </c>
      <c r="F13" s="4">
        <v>2.8</v>
      </c>
      <c r="G13" s="13">
        <v>7613</v>
      </c>
      <c r="H13" s="4">
        <v>4</v>
      </c>
      <c r="I13" s="4">
        <v>10041</v>
      </c>
      <c r="J13" s="4">
        <v>430090</v>
      </c>
      <c r="K13" s="4">
        <v>110</v>
      </c>
      <c r="L13" s="4" t="s">
        <v>278</v>
      </c>
      <c r="M13" s="4" t="s">
        <v>311</v>
      </c>
      <c r="N13" s="4" t="s">
        <v>20</v>
      </c>
      <c r="O13" s="13">
        <f t="shared" si="0"/>
        <v>7613</v>
      </c>
    </row>
    <row r="14" spans="1:15" s="4" customFormat="1" ht="15" outlineLevel="2">
      <c r="A14" s="4">
        <v>4</v>
      </c>
      <c r="B14" s="4">
        <v>61457</v>
      </c>
      <c r="C14" s="4" t="s">
        <v>278</v>
      </c>
      <c r="D14" s="4" t="s">
        <v>25</v>
      </c>
      <c r="E14" s="4">
        <v>1629.62</v>
      </c>
      <c r="F14" s="4">
        <v>13.28</v>
      </c>
      <c r="G14" s="13">
        <v>21641</v>
      </c>
      <c r="H14" s="4">
        <v>4</v>
      </c>
      <c r="I14" s="4">
        <v>10041</v>
      </c>
      <c r="J14" s="4">
        <v>430090</v>
      </c>
      <c r="K14" s="4">
        <v>110</v>
      </c>
      <c r="L14" s="4" t="s">
        <v>278</v>
      </c>
      <c r="M14" s="4" t="s">
        <v>311</v>
      </c>
      <c r="N14" s="4" t="s">
        <v>20</v>
      </c>
      <c r="O14" s="13">
        <f t="shared" si="0"/>
        <v>21641</v>
      </c>
    </row>
    <row r="15" spans="1:15" s="4" customFormat="1" ht="15" outlineLevel="2">
      <c r="A15" s="4">
        <v>4</v>
      </c>
      <c r="B15" s="4">
        <v>61507</v>
      </c>
      <c r="C15" s="4" t="s">
        <v>278</v>
      </c>
      <c r="D15" s="4" t="s">
        <v>26</v>
      </c>
      <c r="E15" s="4">
        <v>951.97</v>
      </c>
      <c r="F15" s="4">
        <v>44.86</v>
      </c>
      <c r="G15" s="13">
        <v>42705</v>
      </c>
      <c r="H15" s="4">
        <v>4</v>
      </c>
      <c r="I15" s="4">
        <v>10041</v>
      </c>
      <c r="J15" s="4">
        <v>430090</v>
      </c>
      <c r="K15" s="4">
        <v>110</v>
      </c>
      <c r="L15" s="4" t="s">
        <v>278</v>
      </c>
      <c r="M15" s="4" t="s">
        <v>311</v>
      </c>
      <c r="N15" s="4" t="s">
        <v>20</v>
      </c>
      <c r="O15" s="13">
        <f t="shared" si="0"/>
        <v>42705</v>
      </c>
    </row>
    <row r="16" spans="1:15" s="4" customFormat="1" ht="15" outlineLevel="2">
      <c r="A16" s="4">
        <v>4</v>
      </c>
      <c r="B16" s="4">
        <v>61515</v>
      </c>
      <c r="C16" s="4" t="s">
        <v>278</v>
      </c>
      <c r="D16" s="4" t="s">
        <v>27</v>
      </c>
      <c r="E16" s="4">
        <v>1889.78</v>
      </c>
      <c r="F16" s="4">
        <v>115.49</v>
      </c>
      <c r="G16" s="13">
        <v>218251</v>
      </c>
      <c r="H16" s="4">
        <v>4</v>
      </c>
      <c r="I16" s="4">
        <v>10041</v>
      </c>
      <c r="J16" s="4">
        <v>430090</v>
      </c>
      <c r="K16" s="4">
        <v>110</v>
      </c>
      <c r="L16" s="4" t="s">
        <v>278</v>
      </c>
      <c r="M16" s="4" t="s">
        <v>311</v>
      </c>
      <c r="N16" s="4" t="s">
        <v>20</v>
      </c>
      <c r="O16" s="13">
        <f t="shared" si="0"/>
        <v>218251</v>
      </c>
    </row>
    <row r="17" spans="1:15" s="4" customFormat="1" ht="15" outlineLevel="2">
      <c r="A17" s="4">
        <v>4</v>
      </c>
      <c r="B17" s="4">
        <v>61523</v>
      </c>
      <c r="C17" s="4" t="s">
        <v>278</v>
      </c>
      <c r="D17" s="4" t="s">
        <v>28</v>
      </c>
      <c r="E17" s="4">
        <v>891.38</v>
      </c>
      <c r="F17" s="4">
        <v>11.26</v>
      </c>
      <c r="G17" s="13">
        <v>10037</v>
      </c>
      <c r="H17" s="4">
        <v>4</v>
      </c>
      <c r="I17" s="4">
        <v>10041</v>
      </c>
      <c r="J17" s="4">
        <v>430090</v>
      </c>
      <c r="K17" s="4">
        <v>110</v>
      </c>
      <c r="L17" s="4" t="s">
        <v>278</v>
      </c>
      <c r="M17" s="4" t="s">
        <v>311</v>
      </c>
      <c r="N17" s="4" t="s">
        <v>20</v>
      </c>
      <c r="O17" s="13">
        <f t="shared" si="0"/>
        <v>10037</v>
      </c>
    </row>
    <row r="18" spans="1:15" s="4" customFormat="1" ht="15" outlineLevel="2">
      <c r="A18" s="4">
        <v>4</v>
      </c>
      <c r="B18" s="4">
        <v>61531</v>
      </c>
      <c r="C18" s="4" t="s">
        <v>278</v>
      </c>
      <c r="D18" s="4" t="s">
        <v>29</v>
      </c>
      <c r="E18" s="4">
        <v>1942.29</v>
      </c>
      <c r="F18" s="4">
        <v>15.82</v>
      </c>
      <c r="G18" s="13">
        <v>30727</v>
      </c>
      <c r="H18" s="4">
        <v>4</v>
      </c>
      <c r="I18" s="4">
        <v>10041</v>
      </c>
      <c r="J18" s="4">
        <v>430090</v>
      </c>
      <c r="K18" s="4">
        <v>110</v>
      </c>
      <c r="L18" s="4" t="s">
        <v>278</v>
      </c>
      <c r="M18" s="4" t="s">
        <v>311</v>
      </c>
      <c r="N18" s="4" t="s">
        <v>20</v>
      </c>
      <c r="O18" s="13">
        <f t="shared" si="0"/>
        <v>30727</v>
      </c>
    </row>
    <row r="19" spans="1:15" s="4" customFormat="1" ht="15" outlineLevel="2">
      <c r="A19" s="4">
        <v>4</v>
      </c>
      <c r="B19" s="4">
        <v>61549</v>
      </c>
      <c r="C19" s="4" t="s">
        <v>278</v>
      </c>
      <c r="D19" s="4" t="s">
        <v>30</v>
      </c>
      <c r="E19" s="4">
        <v>685.22</v>
      </c>
      <c r="F19" s="4">
        <v>7.18</v>
      </c>
      <c r="G19" s="13">
        <v>4920</v>
      </c>
      <c r="H19" s="4">
        <v>4</v>
      </c>
      <c r="I19" s="4">
        <v>10041</v>
      </c>
      <c r="J19" s="4">
        <v>430090</v>
      </c>
      <c r="K19" s="4">
        <v>110</v>
      </c>
      <c r="L19" s="4" t="s">
        <v>278</v>
      </c>
      <c r="M19" s="4" t="s">
        <v>311</v>
      </c>
      <c r="N19" s="4" t="s">
        <v>20</v>
      </c>
      <c r="O19" s="13">
        <f t="shared" si="0"/>
        <v>4920</v>
      </c>
    </row>
    <row r="20" spans="1:15" s="4" customFormat="1" ht="15" outlineLevel="2">
      <c r="A20" s="4">
        <v>4</v>
      </c>
      <c r="B20" s="4">
        <v>73379</v>
      </c>
      <c r="C20" s="4" t="s">
        <v>278</v>
      </c>
      <c r="D20" s="4" t="s">
        <v>31</v>
      </c>
      <c r="E20" s="4">
        <v>3359.61</v>
      </c>
      <c r="F20" s="4">
        <v>3.45</v>
      </c>
      <c r="G20" s="13">
        <v>11591</v>
      </c>
      <c r="H20" s="4">
        <v>4</v>
      </c>
      <c r="I20" s="4">
        <v>10041</v>
      </c>
      <c r="J20" s="4">
        <v>430090</v>
      </c>
      <c r="K20" s="4">
        <v>110</v>
      </c>
      <c r="L20" s="4" t="s">
        <v>278</v>
      </c>
      <c r="M20" s="4" t="s">
        <v>311</v>
      </c>
      <c r="N20" s="4" t="s">
        <v>20</v>
      </c>
      <c r="O20" s="13">
        <f t="shared" si="0"/>
        <v>11591</v>
      </c>
    </row>
    <row r="21" spans="1:15" s="4" customFormat="1" ht="15" outlineLevel="2">
      <c r="A21" s="4">
        <v>4</v>
      </c>
      <c r="B21" s="4">
        <v>75507</v>
      </c>
      <c r="C21" s="4" t="s">
        <v>278</v>
      </c>
      <c r="D21" s="4" t="s">
        <v>32</v>
      </c>
      <c r="E21" s="4">
        <v>1560.16</v>
      </c>
      <c r="F21" s="4">
        <v>7.18</v>
      </c>
      <c r="G21" s="13">
        <v>11202</v>
      </c>
      <c r="H21" s="4">
        <v>4</v>
      </c>
      <c r="I21" s="4">
        <v>10041</v>
      </c>
      <c r="J21" s="4">
        <v>430090</v>
      </c>
      <c r="K21" s="4">
        <v>110</v>
      </c>
      <c r="L21" s="4" t="s">
        <v>278</v>
      </c>
      <c r="M21" s="4" t="s">
        <v>311</v>
      </c>
      <c r="N21" s="4" t="s">
        <v>20</v>
      </c>
      <c r="O21" s="13">
        <f t="shared" si="0"/>
        <v>11202</v>
      </c>
    </row>
    <row r="22" spans="1:15" s="4" customFormat="1" ht="15" outlineLevel="2">
      <c r="A22" s="4">
        <v>11</v>
      </c>
      <c r="B22" s="4">
        <v>62646</v>
      </c>
      <c r="C22" s="4" t="s">
        <v>279</v>
      </c>
      <c r="D22" s="4" t="s">
        <v>33</v>
      </c>
      <c r="E22" s="4">
        <v>3550.03</v>
      </c>
      <c r="F22" s="4">
        <v>0.94</v>
      </c>
      <c r="G22" s="13">
        <v>3337</v>
      </c>
      <c r="H22" s="4">
        <v>4</v>
      </c>
      <c r="I22" s="4">
        <v>10041</v>
      </c>
      <c r="J22" s="4">
        <v>430090</v>
      </c>
      <c r="K22" s="4">
        <v>110</v>
      </c>
      <c r="L22" s="4" t="s">
        <v>278</v>
      </c>
      <c r="M22" s="4" t="s">
        <v>311</v>
      </c>
      <c r="N22" s="4" t="s">
        <v>20</v>
      </c>
      <c r="O22" s="13">
        <f t="shared" si="0"/>
        <v>3337</v>
      </c>
    </row>
    <row r="23" spans="1:15" s="4" customFormat="1" ht="15" outlineLevel="2">
      <c r="A23" s="4">
        <v>11</v>
      </c>
      <c r="B23" s="4">
        <v>75481</v>
      </c>
      <c r="C23" s="4" t="s">
        <v>279</v>
      </c>
      <c r="D23" s="4" t="s">
        <v>34</v>
      </c>
      <c r="E23" s="4">
        <v>1753.08</v>
      </c>
      <c r="F23" s="4">
        <v>2.68</v>
      </c>
      <c r="G23" s="13">
        <v>4698</v>
      </c>
      <c r="H23" s="4">
        <v>4</v>
      </c>
      <c r="I23" s="4">
        <v>10041</v>
      </c>
      <c r="J23" s="4">
        <v>430090</v>
      </c>
      <c r="K23" s="4">
        <v>110</v>
      </c>
      <c r="L23" s="4" t="s">
        <v>278</v>
      </c>
      <c r="M23" s="4" t="s">
        <v>311</v>
      </c>
      <c r="N23" s="4" t="s">
        <v>20</v>
      </c>
      <c r="O23" s="13">
        <f t="shared" si="0"/>
        <v>4698</v>
      </c>
    </row>
    <row r="24" spans="1:15" s="4" customFormat="1" ht="15" outlineLevel="2">
      <c r="A24" s="4">
        <v>51</v>
      </c>
      <c r="B24" s="4">
        <v>71357</v>
      </c>
      <c r="C24" s="4" t="s">
        <v>280</v>
      </c>
      <c r="D24" s="4" t="s">
        <v>35</v>
      </c>
      <c r="E24" s="4">
        <v>1560.95</v>
      </c>
      <c r="F24" s="4">
        <v>2</v>
      </c>
      <c r="G24" s="13">
        <v>3122</v>
      </c>
      <c r="H24" s="4">
        <v>4</v>
      </c>
      <c r="I24" s="4">
        <v>10041</v>
      </c>
      <c r="J24" s="4">
        <v>430090</v>
      </c>
      <c r="K24" s="4">
        <v>110</v>
      </c>
      <c r="L24" s="4" t="s">
        <v>278</v>
      </c>
      <c r="M24" s="4" t="s">
        <v>311</v>
      </c>
      <c r="N24" s="4" t="s">
        <v>20</v>
      </c>
      <c r="O24" s="13">
        <f t="shared" si="0"/>
        <v>3122</v>
      </c>
    </row>
    <row r="25" spans="1:15" s="4" customFormat="1" ht="15" outlineLevel="2">
      <c r="A25" s="4">
        <v>51</v>
      </c>
      <c r="B25" s="4">
        <v>71449</v>
      </c>
      <c r="C25" s="4" t="s">
        <v>280</v>
      </c>
      <c r="D25" s="4" t="s">
        <v>36</v>
      </c>
      <c r="E25" s="4">
        <v>1965.39</v>
      </c>
      <c r="F25" s="4">
        <v>1</v>
      </c>
      <c r="G25" s="13">
        <v>1965</v>
      </c>
      <c r="H25" s="4">
        <v>4</v>
      </c>
      <c r="I25" s="4">
        <v>10041</v>
      </c>
      <c r="J25" s="4">
        <v>430090</v>
      </c>
      <c r="K25" s="4">
        <v>110</v>
      </c>
      <c r="L25" s="4" t="s">
        <v>278</v>
      </c>
      <c r="M25" s="4" t="s">
        <v>311</v>
      </c>
      <c r="N25" s="4" t="s">
        <v>20</v>
      </c>
      <c r="O25" s="13">
        <f t="shared" si="0"/>
        <v>1965</v>
      </c>
    </row>
    <row r="26" spans="1:15" s="4" customFormat="1" ht="15" outlineLevel="2">
      <c r="A26" s="4">
        <v>52</v>
      </c>
      <c r="B26" s="4">
        <v>71498</v>
      </c>
      <c r="C26" s="4" t="s">
        <v>281</v>
      </c>
      <c r="D26" s="4" t="s">
        <v>37</v>
      </c>
      <c r="E26" s="4">
        <v>1048.52</v>
      </c>
      <c r="F26" s="4">
        <v>6.13</v>
      </c>
      <c r="G26" s="13">
        <v>6427</v>
      </c>
      <c r="H26" s="4">
        <v>4</v>
      </c>
      <c r="I26" s="4">
        <v>10041</v>
      </c>
      <c r="J26" s="4">
        <v>430090</v>
      </c>
      <c r="K26" s="4">
        <v>110</v>
      </c>
      <c r="L26" s="4" t="s">
        <v>278</v>
      </c>
      <c r="M26" s="4" t="s">
        <v>311</v>
      </c>
      <c r="N26" s="4" t="s">
        <v>20</v>
      </c>
      <c r="O26" s="13">
        <f t="shared" si="0"/>
        <v>6427</v>
      </c>
    </row>
    <row r="27" spans="1:15" s="4" customFormat="1" ht="15" outlineLevel="2">
      <c r="A27" s="4">
        <v>52</v>
      </c>
      <c r="B27" s="4">
        <v>71506</v>
      </c>
      <c r="C27" s="4" t="s">
        <v>281</v>
      </c>
      <c r="D27" s="4" t="s">
        <v>38</v>
      </c>
      <c r="E27" s="4">
        <v>1983.35</v>
      </c>
      <c r="F27" s="4">
        <v>8.18</v>
      </c>
      <c r="G27" s="13">
        <v>16224</v>
      </c>
      <c r="H27" s="4">
        <v>4</v>
      </c>
      <c r="I27" s="4">
        <v>10041</v>
      </c>
      <c r="J27" s="4">
        <v>430090</v>
      </c>
      <c r="K27" s="4">
        <v>110</v>
      </c>
      <c r="L27" s="4" t="s">
        <v>278</v>
      </c>
      <c r="M27" s="4" t="s">
        <v>311</v>
      </c>
      <c r="N27" s="4" t="s">
        <v>20</v>
      </c>
      <c r="O27" s="13">
        <f t="shared" si="0"/>
        <v>16224</v>
      </c>
    </row>
    <row r="28" spans="1:15" s="4" customFormat="1" ht="15" outlineLevel="2">
      <c r="A28" s="4">
        <v>52</v>
      </c>
      <c r="B28" s="4">
        <v>71571</v>
      </c>
      <c r="C28" s="4" t="s">
        <v>281</v>
      </c>
      <c r="D28" s="4" t="s">
        <v>39</v>
      </c>
      <c r="E28" s="4">
        <v>1751.93</v>
      </c>
      <c r="F28" s="4">
        <v>5.21</v>
      </c>
      <c r="G28" s="13">
        <v>9128</v>
      </c>
      <c r="H28" s="4">
        <v>4</v>
      </c>
      <c r="I28" s="4">
        <v>10041</v>
      </c>
      <c r="J28" s="4">
        <v>430090</v>
      </c>
      <c r="K28" s="4">
        <v>110</v>
      </c>
      <c r="L28" s="4" t="s">
        <v>278</v>
      </c>
      <c r="M28" s="4" t="s">
        <v>311</v>
      </c>
      <c r="N28" s="4" t="s">
        <v>20</v>
      </c>
      <c r="O28" s="13">
        <f t="shared" si="0"/>
        <v>9128</v>
      </c>
    </row>
    <row r="29" spans="1:15" s="4" customFormat="1" ht="15" outlineLevel="2">
      <c r="A29" s="4">
        <v>52</v>
      </c>
      <c r="B29" s="4">
        <v>71621</v>
      </c>
      <c r="C29" s="4" t="s">
        <v>281</v>
      </c>
      <c r="D29" s="4" t="s">
        <v>40</v>
      </c>
      <c r="E29" s="4">
        <v>1446.09</v>
      </c>
      <c r="F29" s="4">
        <v>1</v>
      </c>
      <c r="G29" s="13">
        <v>1446</v>
      </c>
      <c r="H29" s="4">
        <v>4</v>
      </c>
      <c r="I29" s="4">
        <v>10041</v>
      </c>
      <c r="J29" s="4">
        <v>430090</v>
      </c>
      <c r="K29" s="4">
        <v>110</v>
      </c>
      <c r="L29" s="4" t="s">
        <v>278</v>
      </c>
      <c r="M29" s="4" t="s">
        <v>311</v>
      </c>
      <c r="N29" s="4" t="s">
        <v>20</v>
      </c>
      <c r="O29" s="13">
        <f t="shared" si="0"/>
        <v>1446</v>
      </c>
    </row>
    <row r="30" spans="1:15" s="4" customFormat="1" ht="15" outlineLevel="2">
      <c r="A30" s="4">
        <v>52</v>
      </c>
      <c r="B30" s="4">
        <v>71639</v>
      </c>
      <c r="C30" s="4" t="s">
        <v>281</v>
      </c>
      <c r="D30" s="4" t="s">
        <v>41</v>
      </c>
      <c r="E30" s="4">
        <v>3098.13</v>
      </c>
      <c r="F30" s="4">
        <v>1.31</v>
      </c>
      <c r="G30" s="13">
        <v>4059</v>
      </c>
      <c r="H30" s="4">
        <v>4</v>
      </c>
      <c r="I30" s="4">
        <v>10041</v>
      </c>
      <c r="J30" s="4">
        <v>430090</v>
      </c>
      <c r="K30" s="4">
        <v>110</v>
      </c>
      <c r="L30" s="4" t="s">
        <v>278</v>
      </c>
      <c r="M30" s="4" t="s">
        <v>311</v>
      </c>
      <c r="N30" s="4" t="s">
        <v>20</v>
      </c>
      <c r="O30" s="13">
        <f t="shared" si="0"/>
        <v>4059</v>
      </c>
    </row>
    <row r="31" spans="1:15" s="4" customFormat="1" ht="15" outlineLevel="2">
      <c r="A31" s="4">
        <v>58</v>
      </c>
      <c r="B31" s="4">
        <v>72736</v>
      </c>
      <c r="C31" s="4" t="s">
        <v>282</v>
      </c>
      <c r="D31" s="4" t="s">
        <v>42</v>
      </c>
      <c r="E31" s="4">
        <v>1609.31</v>
      </c>
      <c r="F31" s="4">
        <v>1</v>
      </c>
      <c r="G31" s="13">
        <v>1609</v>
      </c>
      <c r="H31" s="4">
        <v>4</v>
      </c>
      <c r="I31" s="4">
        <v>10041</v>
      </c>
      <c r="J31" s="4">
        <v>430090</v>
      </c>
      <c r="K31" s="4">
        <v>110</v>
      </c>
      <c r="L31" s="4" t="s">
        <v>278</v>
      </c>
      <c r="M31" s="4" t="s">
        <v>311</v>
      </c>
      <c r="N31" s="4" t="s">
        <v>20</v>
      </c>
      <c r="O31" s="13">
        <f t="shared" si="0"/>
        <v>1609</v>
      </c>
    </row>
    <row r="32" spans="7:15" s="4" customFormat="1" ht="15.75" outlineLevel="1">
      <c r="G32" s="13"/>
      <c r="J32" s="16" t="s">
        <v>43</v>
      </c>
      <c r="O32" s="15">
        <f>SUBTOTAL(9,O9:O31)</f>
        <v>751850</v>
      </c>
    </row>
    <row r="33" spans="1:15" s="4" customFormat="1" ht="15" outlineLevel="2">
      <c r="A33" s="4">
        <v>3</v>
      </c>
      <c r="B33" s="4">
        <v>73981</v>
      </c>
      <c r="C33" s="4" t="s">
        <v>283</v>
      </c>
      <c r="D33" s="4" t="s">
        <v>44</v>
      </c>
      <c r="E33" s="4">
        <v>4850.05</v>
      </c>
      <c r="F33" s="4">
        <v>82.5</v>
      </c>
      <c r="G33" s="13">
        <v>400129</v>
      </c>
      <c r="H33" s="4">
        <v>5</v>
      </c>
      <c r="I33" s="4">
        <v>10058</v>
      </c>
      <c r="J33" s="4">
        <v>530154</v>
      </c>
      <c r="K33" s="4">
        <v>527</v>
      </c>
      <c r="L33" s="4" t="s">
        <v>284</v>
      </c>
      <c r="M33" s="4" t="s">
        <v>312</v>
      </c>
      <c r="N33" s="4" t="s">
        <v>45</v>
      </c>
      <c r="O33" s="13">
        <f aca="true" t="shared" si="1" ref="O33:O48">G33</f>
        <v>400129</v>
      </c>
    </row>
    <row r="34" spans="1:15" s="4" customFormat="1" ht="15" outlineLevel="2">
      <c r="A34" s="4">
        <v>5</v>
      </c>
      <c r="B34" s="4">
        <v>61556</v>
      </c>
      <c r="C34" s="4" t="s">
        <v>284</v>
      </c>
      <c r="D34" s="4" t="s">
        <v>46</v>
      </c>
      <c r="E34" s="4">
        <v>10237.72</v>
      </c>
      <c r="F34" s="4">
        <v>23.19</v>
      </c>
      <c r="G34" s="13">
        <v>157043</v>
      </c>
      <c r="H34" s="4">
        <v>5</v>
      </c>
      <c r="I34" s="4">
        <v>10058</v>
      </c>
      <c r="J34" s="4">
        <v>530154</v>
      </c>
      <c r="K34" s="4">
        <v>527</v>
      </c>
      <c r="L34" s="4" t="s">
        <v>284</v>
      </c>
      <c r="M34" s="4" t="s">
        <v>312</v>
      </c>
      <c r="N34" s="4" t="s">
        <v>45</v>
      </c>
      <c r="O34" s="13">
        <f t="shared" si="1"/>
        <v>157043</v>
      </c>
    </row>
    <row r="35" spans="1:15" s="4" customFormat="1" ht="15" outlineLevel="2">
      <c r="A35" s="4">
        <v>5</v>
      </c>
      <c r="B35" s="4">
        <v>61564</v>
      </c>
      <c r="C35" s="4" t="s">
        <v>284</v>
      </c>
      <c r="D35" s="4" t="s">
        <v>47</v>
      </c>
      <c r="E35" s="4">
        <v>4711.09</v>
      </c>
      <c r="F35" s="4">
        <v>236.11</v>
      </c>
      <c r="G35" s="13">
        <v>1112335</v>
      </c>
      <c r="H35" s="4">
        <v>5</v>
      </c>
      <c r="I35" s="4">
        <v>10058</v>
      </c>
      <c r="J35" s="4">
        <v>530154</v>
      </c>
      <c r="K35" s="4">
        <v>527</v>
      </c>
      <c r="L35" s="4" t="s">
        <v>284</v>
      </c>
      <c r="M35" s="4" t="s">
        <v>312</v>
      </c>
      <c r="N35" s="4" t="s">
        <v>45</v>
      </c>
      <c r="O35" s="13">
        <f t="shared" si="1"/>
        <v>1112335</v>
      </c>
    </row>
    <row r="36" spans="1:15" s="4" customFormat="1" ht="15" outlineLevel="2">
      <c r="A36" s="4">
        <v>5</v>
      </c>
      <c r="B36" s="4">
        <v>61572</v>
      </c>
      <c r="C36" s="4" t="s">
        <v>284</v>
      </c>
      <c r="D36" s="4" t="s">
        <v>48</v>
      </c>
      <c r="E36" s="4">
        <v>5060.53</v>
      </c>
      <c r="F36" s="4">
        <v>10.63</v>
      </c>
      <c r="G36" s="13">
        <v>53793</v>
      </c>
      <c r="H36" s="4">
        <v>5</v>
      </c>
      <c r="I36" s="4">
        <v>10058</v>
      </c>
      <c r="J36" s="4">
        <v>530154</v>
      </c>
      <c r="K36" s="4">
        <v>527</v>
      </c>
      <c r="L36" s="4" t="s">
        <v>284</v>
      </c>
      <c r="M36" s="4" t="s">
        <v>312</v>
      </c>
      <c r="N36" s="4" t="s">
        <v>45</v>
      </c>
      <c r="O36" s="13">
        <f t="shared" si="1"/>
        <v>53793</v>
      </c>
    </row>
    <row r="37" spans="1:15" s="4" customFormat="1" ht="15" outlineLevel="2">
      <c r="A37" s="4">
        <v>5</v>
      </c>
      <c r="B37" s="4">
        <v>61580</v>
      </c>
      <c r="C37" s="4" t="s">
        <v>284</v>
      </c>
      <c r="D37" s="4" t="s">
        <v>49</v>
      </c>
      <c r="E37" s="4">
        <v>6757.25</v>
      </c>
      <c r="F37" s="4">
        <v>6.92</v>
      </c>
      <c r="G37" s="13">
        <v>39310</v>
      </c>
      <c r="H37" s="4">
        <v>5</v>
      </c>
      <c r="I37" s="4">
        <v>10058</v>
      </c>
      <c r="J37" s="4">
        <v>530154</v>
      </c>
      <c r="K37" s="4">
        <v>527</v>
      </c>
      <c r="L37" s="4" t="s">
        <v>284</v>
      </c>
      <c r="M37" s="4" t="s">
        <v>312</v>
      </c>
      <c r="N37" s="4" t="s">
        <v>45</v>
      </c>
      <c r="O37" s="13">
        <f t="shared" si="1"/>
        <v>39310</v>
      </c>
    </row>
    <row r="38" spans="1:15" s="4" customFormat="1" ht="15" outlineLevel="2">
      <c r="A38" s="4">
        <v>39</v>
      </c>
      <c r="B38" s="4">
        <v>68585</v>
      </c>
      <c r="C38" s="4" t="s">
        <v>285</v>
      </c>
      <c r="D38" s="4" t="s">
        <v>50</v>
      </c>
      <c r="E38" s="4">
        <v>1507.45</v>
      </c>
      <c r="F38" s="4">
        <v>6.14</v>
      </c>
      <c r="G38" s="13">
        <v>9256</v>
      </c>
      <c r="H38" s="4">
        <v>5</v>
      </c>
      <c r="I38" s="4">
        <v>10058</v>
      </c>
      <c r="J38" s="4">
        <v>530154</v>
      </c>
      <c r="K38" s="4">
        <v>527</v>
      </c>
      <c r="L38" s="4" t="s">
        <v>284</v>
      </c>
      <c r="M38" s="4" t="s">
        <v>312</v>
      </c>
      <c r="N38" s="4" t="s">
        <v>45</v>
      </c>
      <c r="O38" s="13">
        <f t="shared" si="1"/>
        <v>9256</v>
      </c>
    </row>
    <row r="39" spans="1:15" s="4" customFormat="1" ht="15" outlineLevel="2">
      <c r="A39" s="4">
        <v>39</v>
      </c>
      <c r="B39" s="4">
        <v>68676</v>
      </c>
      <c r="C39" s="4" t="s">
        <v>285</v>
      </c>
      <c r="D39" s="4" t="s">
        <v>51</v>
      </c>
      <c r="E39" s="4">
        <v>1041.6</v>
      </c>
      <c r="F39" s="4">
        <v>1.02</v>
      </c>
      <c r="G39" s="13">
        <v>1062</v>
      </c>
      <c r="H39" s="4">
        <v>5</v>
      </c>
      <c r="I39" s="4">
        <v>10058</v>
      </c>
      <c r="J39" s="4">
        <v>530154</v>
      </c>
      <c r="K39" s="4">
        <v>527</v>
      </c>
      <c r="L39" s="4" t="s">
        <v>284</v>
      </c>
      <c r="M39" s="4" t="s">
        <v>312</v>
      </c>
      <c r="N39" s="4" t="s">
        <v>45</v>
      </c>
      <c r="O39" s="13">
        <f t="shared" si="1"/>
        <v>1062</v>
      </c>
    </row>
    <row r="40" spans="1:15" s="4" customFormat="1" ht="15" outlineLevel="2">
      <c r="A40" s="4">
        <v>50</v>
      </c>
      <c r="B40" s="4">
        <v>71175</v>
      </c>
      <c r="C40" s="4" t="s">
        <v>286</v>
      </c>
      <c r="D40" s="4" t="s">
        <v>52</v>
      </c>
      <c r="E40" s="4">
        <v>2365.35</v>
      </c>
      <c r="F40" s="4">
        <v>0.48</v>
      </c>
      <c r="G40" s="13">
        <v>1135</v>
      </c>
      <c r="H40" s="4">
        <v>5</v>
      </c>
      <c r="I40" s="4">
        <v>10058</v>
      </c>
      <c r="J40" s="4">
        <v>530154</v>
      </c>
      <c r="K40" s="4">
        <v>527</v>
      </c>
      <c r="L40" s="4" t="s">
        <v>284</v>
      </c>
      <c r="M40" s="4" t="s">
        <v>312</v>
      </c>
      <c r="N40" s="4" t="s">
        <v>45</v>
      </c>
      <c r="O40" s="13">
        <f t="shared" si="1"/>
        <v>1135</v>
      </c>
    </row>
    <row r="41" spans="1:15" s="4" customFormat="1" ht="15" outlineLevel="2">
      <c r="A41" s="4">
        <v>55</v>
      </c>
      <c r="B41" s="4">
        <v>72348</v>
      </c>
      <c r="C41" s="4" t="s">
        <v>287</v>
      </c>
      <c r="D41" s="4" t="s">
        <v>53</v>
      </c>
      <c r="E41" s="4">
        <v>2171.39</v>
      </c>
      <c r="F41" s="4">
        <v>11.16</v>
      </c>
      <c r="G41" s="13">
        <v>24233</v>
      </c>
      <c r="H41" s="4">
        <v>5</v>
      </c>
      <c r="I41" s="4">
        <v>10058</v>
      </c>
      <c r="J41" s="4">
        <v>530154</v>
      </c>
      <c r="K41" s="4">
        <v>527</v>
      </c>
      <c r="L41" s="4" t="s">
        <v>284</v>
      </c>
      <c r="M41" s="4" t="s">
        <v>312</v>
      </c>
      <c r="N41" s="4" t="s">
        <v>45</v>
      </c>
      <c r="O41" s="13">
        <f t="shared" si="1"/>
        <v>24233</v>
      </c>
    </row>
    <row r="42" spans="1:15" s="4" customFormat="1" ht="15" outlineLevel="2">
      <c r="A42" s="4">
        <v>55</v>
      </c>
      <c r="B42" s="4">
        <v>72355</v>
      </c>
      <c r="C42" s="4" t="s">
        <v>287</v>
      </c>
      <c r="D42" s="4" t="s">
        <v>54</v>
      </c>
      <c r="E42" s="4">
        <v>4218.23</v>
      </c>
      <c r="F42" s="4">
        <v>3.36</v>
      </c>
      <c r="G42" s="13">
        <v>14173</v>
      </c>
      <c r="H42" s="4">
        <v>5</v>
      </c>
      <c r="I42" s="4">
        <v>10058</v>
      </c>
      <c r="J42" s="4">
        <v>530154</v>
      </c>
      <c r="K42" s="4">
        <v>527</v>
      </c>
      <c r="L42" s="4" t="s">
        <v>284</v>
      </c>
      <c r="M42" s="4" t="s">
        <v>312</v>
      </c>
      <c r="N42" s="4" t="s">
        <v>45</v>
      </c>
      <c r="O42" s="13">
        <f t="shared" si="1"/>
        <v>14173</v>
      </c>
    </row>
    <row r="43" spans="1:15" s="4" customFormat="1" ht="15" outlineLevel="2">
      <c r="A43" s="4">
        <v>55</v>
      </c>
      <c r="B43" s="4">
        <v>72363</v>
      </c>
      <c r="C43" s="4" t="s">
        <v>287</v>
      </c>
      <c r="D43" s="4" t="s">
        <v>55</v>
      </c>
      <c r="E43" s="4">
        <v>2199.74</v>
      </c>
      <c r="F43" s="4">
        <v>1.35</v>
      </c>
      <c r="G43" s="13">
        <v>2970</v>
      </c>
      <c r="H43" s="4">
        <v>5</v>
      </c>
      <c r="I43" s="4">
        <v>10058</v>
      </c>
      <c r="J43" s="4">
        <v>530154</v>
      </c>
      <c r="K43" s="4">
        <v>527</v>
      </c>
      <c r="L43" s="4" t="s">
        <v>284</v>
      </c>
      <c r="M43" s="4" t="s">
        <v>312</v>
      </c>
      <c r="N43" s="4" t="s">
        <v>45</v>
      </c>
      <c r="O43" s="13">
        <f t="shared" si="1"/>
        <v>2970</v>
      </c>
    </row>
    <row r="44" spans="1:15" s="4" customFormat="1" ht="15" outlineLevel="2">
      <c r="A44" s="4">
        <v>55</v>
      </c>
      <c r="B44" s="4">
        <v>72371</v>
      </c>
      <c r="C44" s="4" t="s">
        <v>287</v>
      </c>
      <c r="D44" s="4" t="s">
        <v>56</v>
      </c>
      <c r="E44" s="4">
        <v>2430.24</v>
      </c>
      <c r="F44" s="4">
        <v>3.14</v>
      </c>
      <c r="G44" s="13">
        <v>7631</v>
      </c>
      <c r="H44" s="4">
        <v>5</v>
      </c>
      <c r="I44" s="4">
        <v>10058</v>
      </c>
      <c r="J44" s="4">
        <v>530154</v>
      </c>
      <c r="K44" s="4">
        <v>527</v>
      </c>
      <c r="L44" s="4" t="s">
        <v>284</v>
      </c>
      <c r="M44" s="4" t="s">
        <v>312</v>
      </c>
      <c r="N44" s="4" t="s">
        <v>45</v>
      </c>
      <c r="O44" s="13">
        <f t="shared" si="1"/>
        <v>7631</v>
      </c>
    </row>
    <row r="45" spans="1:15" s="4" customFormat="1" ht="15" outlineLevel="2">
      <c r="A45" s="4">
        <v>55</v>
      </c>
      <c r="B45" s="4">
        <v>72389</v>
      </c>
      <c r="C45" s="4" t="s">
        <v>287</v>
      </c>
      <c r="D45" s="4" t="s">
        <v>57</v>
      </c>
      <c r="E45" s="4">
        <v>5125.25</v>
      </c>
      <c r="F45" s="4">
        <v>6.86</v>
      </c>
      <c r="G45" s="13">
        <v>35159</v>
      </c>
      <c r="H45" s="4">
        <v>5</v>
      </c>
      <c r="I45" s="4">
        <v>10058</v>
      </c>
      <c r="J45" s="4">
        <v>530154</v>
      </c>
      <c r="K45" s="4">
        <v>527</v>
      </c>
      <c r="L45" s="4" t="s">
        <v>284</v>
      </c>
      <c r="M45" s="4" t="s">
        <v>312</v>
      </c>
      <c r="N45" s="4" t="s">
        <v>45</v>
      </c>
      <c r="O45" s="13">
        <f t="shared" si="1"/>
        <v>35159</v>
      </c>
    </row>
    <row r="46" spans="1:15" s="4" customFormat="1" ht="15" outlineLevel="2">
      <c r="A46" s="4">
        <v>55</v>
      </c>
      <c r="B46" s="4">
        <v>72397</v>
      </c>
      <c r="C46" s="4" t="s">
        <v>287</v>
      </c>
      <c r="D46" s="4" t="s">
        <v>58</v>
      </c>
      <c r="E46" s="4">
        <v>2543.24</v>
      </c>
      <c r="F46" s="4">
        <v>2.3</v>
      </c>
      <c r="G46" s="13">
        <v>5849</v>
      </c>
      <c r="H46" s="4">
        <v>5</v>
      </c>
      <c r="I46" s="4">
        <v>10058</v>
      </c>
      <c r="J46" s="4">
        <v>530154</v>
      </c>
      <c r="K46" s="4">
        <v>527</v>
      </c>
      <c r="L46" s="4" t="s">
        <v>284</v>
      </c>
      <c r="M46" s="4" t="s">
        <v>312</v>
      </c>
      <c r="N46" s="4" t="s">
        <v>45</v>
      </c>
      <c r="O46" s="13">
        <f t="shared" si="1"/>
        <v>5849</v>
      </c>
    </row>
    <row r="47" spans="1:15" s="4" customFormat="1" ht="15" outlineLevel="2">
      <c r="A47" s="4">
        <v>55</v>
      </c>
      <c r="B47" s="4">
        <v>72413</v>
      </c>
      <c r="C47" s="4" t="s">
        <v>287</v>
      </c>
      <c r="D47" s="4" t="s">
        <v>59</v>
      </c>
      <c r="E47" s="4">
        <v>3614.14</v>
      </c>
      <c r="F47" s="4">
        <v>1.53</v>
      </c>
      <c r="G47" s="13">
        <v>5530</v>
      </c>
      <c r="H47" s="4">
        <v>5</v>
      </c>
      <c r="I47" s="4">
        <v>10058</v>
      </c>
      <c r="J47" s="4">
        <v>530154</v>
      </c>
      <c r="K47" s="4">
        <v>527</v>
      </c>
      <c r="L47" s="4" t="s">
        <v>284</v>
      </c>
      <c r="M47" s="4" t="s">
        <v>312</v>
      </c>
      <c r="N47" s="4" t="s">
        <v>45</v>
      </c>
      <c r="O47" s="13">
        <f t="shared" si="1"/>
        <v>5530</v>
      </c>
    </row>
    <row r="48" spans="1:15" s="4" customFormat="1" ht="15" outlineLevel="2">
      <c r="A48" s="4">
        <v>55</v>
      </c>
      <c r="B48" s="4">
        <v>75184</v>
      </c>
      <c r="C48" s="4" t="s">
        <v>287</v>
      </c>
      <c r="D48" s="4" t="s">
        <v>60</v>
      </c>
      <c r="E48" s="4">
        <v>7996.1</v>
      </c>
      <c r="F48" s="4">
        <v>1.96</v>
      </c>
      <c r="G48" s="13">
        <v>11435</v>
      </c>
      <c r="H48" s="4">
        <v>5</v>
      </c>
      <c r="I48" s="4">
        <v>10058</v>
      </c>
      <c r="J48" s="4">
        <v>530154</v>
      </c>
      <c r="K48" s="4">
        <v>527</v>
      </c>
      <c r="L48" s="4" t="s">
        <v>284</v>
      </c>
      <c r="M48" s="4" t="s">
        <v>312</v>
      </c>
      <c r="N48" s="4" t="s">
        <v>45</v>
      </c>
      <c r="O48" s="13">
        <f t="shared" si="1"/>
        <v>11435</v>
      </c>
    </row>
    <row r="49" spans="7:15" s="4" customFormat="1" ht="15.75" outlineLevel="1">
      <c r="G49" s="13"/>
      <c r="J49" s="16" t="s">
        <v>61</v>
      </c>
      <c r="O49" s="15">
        <f>SUBTOTAL(9,O33:O48)</f>
        <v>1881043</v>
      </c>
    </row>
    <row r="50" spans="1:15" s="4" customFormat="1" ht="15" outlineLevel="2">
      <c r="A50" s="4">
        <v>3</v>
      </c>
      <c r="B50" s="4">
        <v>73981</v>
      </c>
      <c r="C50" s="4" t="s">
        <v>283</v>
      </c>
      <c r="D50" s="4" t="s">
        <v>44</v>
      </c>
      <c r="E50" s="4">
        <v>4850.05</v>
      </c>
      <c r="F50" s="4">
        <v>3.78</v>
      </c>
      <c r="G50" s="13">
        <v>18333</v>
      </c>
      <c r="H50" s="4">
        <v>9</v>
      </c>
      <c r="I50" s="4">
        <v>10090</v>
      </c>
      <c r="J50" s="4">
        <v>930123</v>
      </c>
      <c r="K50" s="4">
        <v>5</v>
      </c>
      <c r="L50" s="4" t="s">
        <v>288</v>
      </c>
      <c r="M50" s="4" t="s">
        <v>313</v>
      </c>
      <c r="N50" s="4" t="s">
        <v>62</v>
      </c>
      <c r="O50" s="13">
        <f aca="true" t="shared" si="2" ref="O50:O63">G50</f>
        <v>18333</v>
      </c>
    </row>
    <row r="51" spans="1:15" s="4" customFormat="1" ht="15" outlineLevel="2">
      <c r="A51" s="4">
        <v>9</v>
      </c>
      <c r="B51" s="4">
        <v>61838</v>
      </c>
      <c r="C51" s="4" t="s">
        <v>288</v>
      </c>
      <c r="D51" s="4" t="s">
        <v>63</v>
      </c>
      <c r="E51" s="4">
        <v>2212.95</v>
      </c>
      <c r="F51" s="4">
        <v>38.44</v>
      </c>
      <c r="G51" s="13">
        <v>85066</v>
      </c>
      <c r="H51" s="4">
        <v>9</v>
      </c>
      <c r="I51" s="4">
        <v>10090</v>
      </c>
      <c r="J51" s="4">
        <v>930123</v>
      </c>
      <c r="K51" s="4">
        <v>5</v>
      </c>
      <c r="L51" s="4" t="s">
        <v>288</v>
      </c>
      <c r="M51" s="4" t="s">
        <v>313</v>
      </c>
      <c r="N51" s="4" t="s">
        <v>62</v>
      </c>
      <c r="O51" s="13">
        <f t="shared" si="2"/>
        <v>85066</v>
      </c>
    </row>
    <row r="52" spans="1:15" s="4" customFormat="1" ht="15" outlineLevel="2">
      <c r="A52" s="4">
        <v>9</v>
      </c>
      <c r="B52" s="4">
        <v>61846</v>
      </c>
      <c r="C52" s="4" t="s">
        <v>288</v>
      </c>
      <c r="D52" s="4" t="s">
        <v>64</v>
      </c>
      <c r="E52" s="4">
        <v>2824.62</v>
      </c>
      <c r="F52" s="4">
        <v>18.78</v>
      </c>
      <c r="G52" s="13">
        <v>53046</v>
      </c>
      <c r="H52" s="4">
        <v>9</v>
      </c>
      <c r="I52" s="4">
        <v>10090</v>
      </c>
      <c r="J52" s="4">
        <v>930123</v>
      </c>
      <c r="K52" s="4">
        <v>5</v>
      </c>
      <c r="L52" s="4" t="s">
        <v>288</v>
      </c>
      <c r="M52" s="4" t="s">
        <v>313</v>
      </c>
      <c r="N52" s="4" t="s">
        <v>62</v>
      </c>
      <c r="O52" s="13">
        <f t="shared" si="2"/>
        <v>53046</v>
      </c>
    </row>
    <row r="53" spans="1:15" s="4" customFormat="1" ht="15" outlineLevel="2">
      <c r="A53" s="4">
        <v>9</v>
      </c>
      <c r="B53" s="4">
        <v>61853</v>
      </c>
      <c r="C53" s="4" t="s">
        <v>288</v>
      </c>
      <c r="D53" s="4" t="s">
        <v>65</v>
      </c>
      <c r="E53" s="4">
        <v>3828.69</v>
      </c>
      <c r="F53" s="4">
        <v>149.87</v>
      </c>
      <c r="G53" s="13">
        <v>573806</v>
      </c>
      <c r="H53" s="4">
        <v>9</v>
      </c>
      <c r="I53" s="4">
        <v>10090</v>
      </c>
      <c r="J53" s="4">
        <v>930123</v>
      </c>
      <c r="K53" s="4">
        <v>5</v>
      </c>
      <c r="L53" s="4" t="s">
        <v>288</v>
      </c>
      <c r="M53" s="4" t="s">
        <v>313</v>
      </c>
      <c r="N53" s="4" t="s">
        <v>62</v>
      </c>
      <c r="O53" s="13">
        <f t="shared" si="2"/>
        <v>573806</v>
      </c>
    </row>
    <row r="54" spans="1:15" s="4" customFormat="1" ht="15" outlineLevel="2">
      <c r="A54" s="4">
        <v>9</v>
      </c>
      <c r="B54" s="4">
        <v>61879</v>
      </c>
      <c r="C54" s="4" t="s">
        <v>288</v>
      </c>
      <c r="D54" s="4" t="s">
        <v>66</v>
      </c>
      <c r="E54" s="4">
        <v>2365.75</v>
      </c>
      <c r="F54" s="4">
        <v>18.18</v>
      </c>
      <c r="G54" s="13">
        <v>43009</v>
      </c>
      <c r="H54" s="4">
        <v>9</v>
      </c>
      <c r="I54" s="4">
        <v>10090</v>
      </c>
      <c r="J54" s="4">
        <v>930123</v>
      </c>
      <c r="K54" s="4">
        <v>5</v>
      </c>
      <c r="L54" s="4" t="s">
        <v>288</v>
      </c>
      <c r="M54" s="4" t="s">
        <v>313</v>
      </c>
      <c r="N54" s="4" t="s">
        <v>62</v>
      </c>
      <c r="O54" s="13">
        <f t="shared" si="2"/>
        <v>43009</v>
      </c>
    </row>
    <row r="55" spans="1:15" s="4" customFormat="1" ht="15" outlineLevel="2">
      <c r="A55" s="4">
        <v>9</v>
      </c>
      <c r="B55" s="4">
        <v>61887</v>
      </c>
      <c r="C55" s="4" t="s">
        <v>288</v>
      </c>
      <c r="D55" s="4" t="s">
        <v>67</v>
      </c>
      <c r="E55" s="4">
        <v>2845.73</v>
      </c>
      <c r="F55" s="4">
        <v>7.88</v>
      </c>
      <c r="G55" s="13">
        <v>22424</v>
      </c>
      <c r="H55" s="4">
        <v>9</v>
      </c>
      <c r="I55" s="4">
        <v>10090</v>
      </c>
      <c r="J55" s="4">
        <v>930123</v>
      </c>
      <c r="K55" s="4">
        <v>5</v>
      </c>
      <c r="L55" s="4" t="s">
        <v>288</v>
      </c>
      <c r="M55" s="4" t="s">
        <v>313</v>
      </c>
      <c r="N55" s="4" t="s">
        <v>62</v>
      </c>
      <c r="O55" s="13">
        <f t="shared" si="2"/>
        <v>22424</v>
      </c>
    </row>
    <row r="56" spans="1:15" s="4" customFormat="1" ht="15" outlineLevel="2">
      <c r="A56" s="4">
        <v>9</v>
      </c>
      <c r="B56" s="4">
        <v>61911</v>
      </c>
      <c r="C56" s="4" t="s">
        <v>288</v>
      </c>
      <c r="D56" s="4" t="s">
        <v>68</v>
      </c>
      <c r="E56" s="4">
        <v>7165.55</v>
      </c>
      <c r="F56" s="4">
        <v>2.16</v>
      </c>
      <c r="G56" s="13">
        <v>12194</v>
      </c>
      <c r="H56" s="4">
        <v>9</v>
      </c>
      <c r="I56" s="4">
        <v>10090</v>
      </c>
      <c r="J56" s="4">
        <v>930123</v>
      </c>
      <c r="K56" s="4">
        <v>5</v>
      </c>
      <c r="L56" s="4" t="s">
        <v>288</v>
      </c>
      <c r="M56" s="4" t="s">
        <v>313</v>
      </c>
      <c r="N56" s="4" t="s">
        <v>62</v>
      </c>
      <c r="O56" s="13">
        <f t="shared" si="2"/>
        <v>12194</v>
      </c>
    </row>
    <row r="57" spans="1:15" s="4" customFormat="1" ht="15" outlineLevel="2">
      <c r="A57" s="4">
        <v>9</v>
      </c>
      <c r="B57" s="4">
        <v>61929</v>
      </c>
      <c r="C57" s="4" t="s">
        <v>288</v>
      </c>
      <c r="D57" s="4" t="s">
        <v>69</v>
      </c>
      <c r="E57" s="4">
        <v>2559.04</v>
      </c>
      <c r="F57" s="4">
        <v>25.08</v>
      </c>
      <c r="G57" s="13">
        <v>64181</v>
      </c>
      <c r="H57" s="4">
        <v>9</v>
      </c>
      <c r="I57" s="4">
        <v>10090</v>
      </c>
      <c r="J57" s="4">
        <v>930123</v>
      </c>
      <c r="K57" s="4">
        <v>5</v>
      </c>
      <c r="L57" s="4" t="s">
        <v>288</v>
      </c>
      <c r="M57" s="4" t="s">
        <v>313</v>
      </c>
      <c r="N57" s="4" t="s">
        <v>62</v>
      </c>
      <c r="O57" s="13">
        <f t="shared" si="2"/>
        <v>64181</v>
      </c>
    </row>
    <row r="58" spans="1:15" s="4" customFormat="1" ht="15" outlineLevel="2">
      <c r="A58" s="4">
        <v>9</v>
      </c>
      <c r="B58" s="4">
        <v>61945</v>
      </c>
      <c r="C58" s="4" t="s">
        <v>288</v>
      </c>
      <c r="D58" s="4" t="s">
        <v>31</v>
      </c>
      <c r="E58" s="4">
        <v>3992.33</v>
      </c>
      <c r="F58" s="4">
        <v>17.61</v>
      </c>
      <c r="G58" s="13">
        <v>70305</v>
      </c>
      <c r="H58" s="4">
        <v>9</v>
      </c>
      <c r="I58" s="4">
        <v>10090</v>
      </c>
      <c r="J58" s="4">
        <v>930123</v>
      </c>
      <c r="K58" s="4">
        <v>5</v>
      </c>
      <c r="L58" s="4" t="s">
        <v>288</v>
      </c>
      <c r="M58" s="4" t="s">
        <v>313</v>
      </c>
      <c r="N58" s="4" t="s">
        <v>62</v>
      </c>
      <c r="O58" s="13">
        <f t="shared" si="2"/>
        <v>70305</v>
      </c>
    </row>
    <row r="59" spans="1:15" s="4" customFormat="1" ht="15" outlineLevel="2">
      <c r="A59" s="4">
        <v>9</v>
      </c>
      <c r="B59" s="4">
        <v>61952</v>
      </c>
      <c r="C59" s="4" t="s">
        <v>288</v>
      </c>
      <c r="D59" s="4" t="s">
        <v>70</v>
      </c>
      <c r="E59" s="4">
        <v>2708.04</v>
      </c>
      <c r="F59" s="4">
        <v>46.71</v>
      </c>
      <c r="G59" s="13">
        <v>126493</v>
      </c>
      <c r="H59" s="4">
        <v>9</v>
      </c>
      <c r="I59" s="4">
        <v>10090</v>
      </c>
      <c r="J59" s="4">
        <v>930123</v>
      </c>
      <c r="K59" s="4">
        <v>5</v>
      </c>
      <c r="L59" s="4" t="s">
        <v>288</v>
      </c>
      <c r="M59" s="4" t="s">
        <v>313</v>
      </c>
      <c r="N59" s="4" t="s">
        <v>62</v>
      </c>
      <c r="O59" s="13">
        <f t="shared" si="2"/>
        <v>126493</v>
      </c>
    </row>
    <row r="60" spans="1:15" s="4" customFormat="1" ht="15" outlineLevel="2">
      <c r="A60" s="4">
        <v>9</v>
      </c>
      <c r="B60" s="4">
        <v>61960</v>
      </c>
      <c r="C60" s="4" t="s">
        <v>288</v>
      </c>
      <c r="D60" s="4" t="s">
        <v>71</v>
      </c>
      <c r="E60" s="4">
        <v>2752.28</v>
      </c>
      <c r="F60" s="4">
        <v>23.11</v>
      </c>
      <c r="G60" s="13">
        <v>63605</v>
      </c>
      <c r="H60" s="4">
        <v>9</v>
      </c>
      <c r="I60" s="4">
        <v>10090</v>
      </c>
      <c r="J60" s="4">
        <v>930123</v>
      </c>
      <c r="K60" s="4">
        <v>5</v>
      </c>
      <c r="L60" s="4" t="s">
        <v>288</v>
      </c>
      <c r="M60" s="4" t="s">
        <v>313</v>
      </c>
      <c r="N60" s="4" t="s">
        <v>62</v>
      </c>
      <c r="O60" s="13">
        <f t="shared" si="2"/>
        <v>63605</v>
      </c>
    </row>
    <row r="61" spans="1:15" s="4" customFormat="1" ht="15" outlineLevel="2">
      <c r="A61" s="4">
        <v>9</v>
      </c>
      <c r="B61" s="4">
        <v>61978</v>
      </c>
      <c r="C61" s="4" t="s">
        <v>288</v>
      </c>
      <c r="D61" s="4" t="s">
        <v>72</v>
      </c>
      <c r="E61" s="4">
        <v>2394.15</v>
      </c>
      <c r="F61" s="4">
        <v>37.53</v>
      </c>
      <c r="G61" s="13">
        <v>89852</v>
      </c>
      <c r="H61" s="4">
        <v>9</v>
      </c>
      <c r="I61" s="4">
        <v>10090</v>
      </c>
      <c r="J61" s="4">
        <v>930123</v>
      </c>
      <c r="K61" s="4">
        <v>5</v>
      </c>
      <c r="L61" s="4" t="s">
        <v>288</v>
      </c>
      <c r="M61" s="4" t="s">
        <v>313</v>
      </c>
      <c r="N61" s="4" t="s">
        <v>62</v>
      </c>
      <c r="O61" s="13">
        <f t="shared" si="2"/>
        <v>89852</v>
      </c>
    </row>
    <row r="62" spans="1:15" s="4" customFormat="1" ht="15" outlineLevel="2">
      <c r="A62" s="4">
        <v>9</v>
      </c>
      <c r="B62" s="4">
        <v>73783</v>
      </c>
      <c r="C62" s="4" t="s">
        <v>288</v>
      </c>
      <c r="D62" s="4" t="s">
        <v>73</v>
      </c>
      <c r="E62" s="4">
        <v>3255.81</v>
      </c>
      <c r="F62" s="4">
        <v>12.02</v>
      </c>
      <c r="G62" s="13">
        <v>39135</v>
      </c>
      <c r="H62" s="4">
        <v>9</v>
      </c>
      <c r="I62" s="4">
        <v>10090</v>
      </c>
      <c r="J62" s="4">
        <v>930123</v>
      </c>
      <c r="K62" s="4">
        <v>5</v>
      </c>
      <c r="L62" s="4" t="s">
        <v>288</v>
      </c>
      <c r="M62" s="4" t="s">
        <v>313</v>
      </c>
      <c r="N62" s="4" t="s">
        <v>62</v>
      </c>
      <c r="O62" s="13">
        <f t="shared" si="2"/>
        <v>39135</v>
      </c>
    </row>
    <row r="63" spans="1:15" s="4" customFormat="1" ht="15" outlineLevel="2">
      <c r="A63" s="4">
        <v>34</v>
      </c>
      <c r="B63" s="4">
        <v>67330</v>
      </c>
      <c r="C63" s="4" t="s">
        <v>289</v>
      </c>
      <c r="D63" s="4" t="s">
        <v>74</v>
      </c>
      <c r="E63" s="4">
        <v>2277.71</v>
      </c>
      <c r="F63" s="4">
        <v>4.01</v>
      </c>
      <c r="G63" s="13">
        <v>9134</v>
      </c>
      <c r="H63" s="4">
        <v>9</v>
      </c>
      <c r="I63" s="4">
        <v>10090</v>
      </c>
      <c r="J63" s="4">
        <v>930123</v>
      </c>
      <c r="K63" s="4">
        <v>5</v>
      </c>
      <c r="L63" s="4" t="s">
        <v>288</v>
      </c>
      <c r="M63" s="4" t="s">
        <v>313</v>
      </c>
      <c r="N63" s="4" t="s">
        <v>62</v>
      </c>
      <c r="O63" s="13">
        <f t="shared" si="2"/>
        <v>9134</v>
      </c>
    </row>
    <row r="64" spans="7:15" s="4" customFormat="1" ht="15.75" outlineLevel="1">
      <c r="G64" s="13"/>
      <c r="J64" s="16" t="s">
        <v>75</v>
      </c>
      <c r="O64" s="15">
        <f>SUBTOTAL(9,O50:O63)</f>
        <v>1270583</v>
      </c>
    </row>
    <row r="65" spans="1:15" s="4" customFormat="1" ht="15" outlineLevel="2">
      <c r="A65" s="4">
        <v>4</v>
      </c>
      <c r="B65" s="4">
        <v>61424</v>
      </c>
      <c r="C65" s="4" t="s">
        <v>278</v>
      </c>
      <c r="D65" s="4" t="s">
        <v>22</v>
      </c>
      <c r="E65" s="4">
        <v>1745.55</v>
      </c>
      <c r="F65" s="4">
        <v>0.61</v>
      </c>
      <c r="G65" s="13">
        <v>1065</v>
      </c>
      <c r="H65" s="4">
        <v>11</v>
      </c>
      <c r="I65" s="4">
        <v>10116</v>
      </c>
      <c r="J65" s="4">
        <v>1130103</v>
      </c>
      <c r="K65" s="4">
        <v>634</v>
      </c>
      <c r="L65" s="4" t="s">
        <v>279</v>
      </c>
      <c r="M65" s="4" t="s">
        <v>314</v>
      </c>
      <c r="N65" s="4" t="s">
        <v>76</v>
      </c>
      <c r="O65" s="13">
        <f aca="true" t="shared" si="3" ref="O65:O76">G65</f>
        <v>1065</v>
      </c>
    </row>
    <row r="66" spans="1:15" s="4" customFormat="1" ht="15" outlineLevel="2">
      <c r="A66" s="4">
        <v>6</v>
      </c>
      <c r="B66" s="4">
        <v>61606</v>
      </c>
      <c r="C66" s="4" t="s">
        <v>290</v>
      </c>
      <c r="D66" s="4" t="s">
        <v>77</v>
      </c>
      <c r="E66" s="4">
        <v>1722.39</v>
      </c>
      <c r="F66" s="4">
        <v>0.76</v>
      </c>
      <c r="G66" s="13">
        <v>1309</v>
      </c>
      <c r="H66" s="4">
        <v>11</v>
      </c>
      <c r="I66" s="4">
        <v>10116</v>
      </c>
      <c r="J66" s="4">
        <v>1130103</v>
      </c>
      <c r="K66" s="4">
        <v>634</v>
      </c>
      <c r="L66" s="4" t="s">
        <v>279</v>
      </c>
      <c r="M66" s="4" t="s">
        <v>314</v>
      </c>
      <c r="N66" s="4" t="s">
        <v>76</v>
      </c>
      <c r="O66" s="13">
        <f t="shared" si="3"/>
        <v>1309</v>
      </c>
    </row>
    <row r="67" spans="1:15" s="4" customFormat="1" ht="15" outlineLevel="2">
      <c r="A67" s="4">
        <v>11</v>
      </c>
      <c r="B67" s="4">
        <v>62588</v>
      </c>
      <c r="C67" s="4" t="s">
        <v>279</v>
      </c>
      <c r="D67" s="4" t="s">
        <v>78</v>
      </c>
      <c r="E67" s="4">
        <v>1357.32</v>
      </c>
      <c r="F67" s="4">
        <v>1</v>
      </c>
      <c r="G67" s="13">
        <v>1357</v>
      </c>
      <c r="H67" s="4">
        <v>11</v>
      </c>
      <c r="I67" s="4">
        <v>10116</v>
      </c>
      <c r="J67" s="4">
        <v>1130103</v>
      </c>
      <c r="K67" s="4">
        <v>634</v>
      </c>
      <c r="L67" s="4" t="s">
        <v>279</v>
      </c>
      <c r="M67" s="4" t="s">
        <v>314</v>
      </c>
      <c r="N67" s="4" t="s">
        <v>76</v>
      </c>
      <c r="O67" s="13">
        <f t="shared" si="3"/>
        <v>1357</v>
      </c>
    </row>
    <row r="68" spans="1:15" s="4" customFormat="1" ht="15" outlineLevel="2">
      <c r="A68" s="4">
        <v>11</v>
      </c>
      <c r="B68" s="4">
        <v>62638</v>
      </c>
      <c r="C68" s="4" t="s">
        <v>279</v>
      </c>
      <c r="D68" s="4" t="s">
        <v>79</v>
      </c>
      <c r="E68" s="4">
        <v>1435.16</v>
      </c>
      <c r="F68" s="4">
        <v>0.3</v>
      </c>
      <c r="G68" s="13">
        <v>431</v>
      </c>
      <c r="H68" s="4">
        <v>11</v>
      </c>
      <c r="I68" s="4">
        <v>10116</v>
      </c>
      <c r="J68" s="4">
        <v>1130103</v>
      </c>
      <c r="K68" s="4">
        <v>634</v>
      </c>
      <c r="L68" s="4" t="s">
        <v>279</v>
      </c>
      <c r="M68" s="4" t="s">
        <v>314</v>
      </c>
      <c r="N68" s="4" t="s">
        <v>76</v>
      </c>
      <c r="O68" s="13">
        <f t="shared" si="3"/>
        <v>431</v>
      </c>
    </row>
    <row r="69" spans="1:15" s="4" customFormat="1" ht="15" outlineLevel="2">
      <c r="A69" s="4">
        <v>11</v>
      </c>
      <c r="B69" s="4">
        <v>62646</v>
      </c>
      <c r="C69" s="4" t="s">
        <v>279</v>
      </c>
      <c r="D69" s="4" t="s">
        <v>33</v>
      </c>
      <c r="E69" s="4">
        <v>3550.03</v>
      </c>
      <c r="F69" s="4">
        <v>0.36</v>
      </c>
      <c r="G69" s="13">
        <v>1278</v>
      </c>
      <c r="H69" s="4">
        <v>11</v>
      </c>
      <c r="I69" s="4">
        <v>10116</v>
      </c>
      <c r="J69" s="4">
        <v>1130103</v>
      </c>
      <c r="K69" s="4">
        <v>634</v>
      </c>
      <c r="L69" s="4" t="s">
        <v>279</v>
      </c>
      <c r="M69" s="4" t="s">
        <v>314</v>
      </c>
      <c r="N69" s="4" t="s">
        <v>76</v>
      </c>
      <c r="O69" s="13">
        <f t="shared" si="3"/>
        <v>1278</v>
      </c>
    </row>
    <row r="70" spans="1:15" s="4" customFormat="1" ht="15" outlineLevel="2">
      <c r="A70" s="4">
        <v>11</v>
      </c>
      <c r="B70" s="4">
        <v>62653</v>
      </c>
      <c r="C70" s="4" t="s">
        <v>279</v>
      </c>
      <c r="D70" s="4" t="s">
        <v>80</v>
      </c>
      <c r="E70" s="4">
        <v>2740.78</v>
      </c>
      <c r="F70" s="4">
        <v>1.45</v>
      </c>
      <c r="G70" s="13">
        <v>3974</v>
      </c>
      <c r="H70" s="4">
        <v>11</v>
      </c>
      <c r="I70" s="4">
        <v>10116</v>
      </c>
      <c r="J70" s="4">
        <v>1130103</v>
      </c>
      <c r="K70" s="4">
        <v>634</v>
      </c>
      <c r="L70" s="4" t="s">
        <v>279</v>
      </c>
      <c r="M70" s="4" t="s">
        <v>314</v>
      </c>
      <c r="N70" s="4" t="s">
        <v>76</v>
      </c>
      <c r="O70" s="13">
        <f t="shared" si="3"/>
        <v>3974</v>
      </c>
    </row>
    <row r="71" spans="1:15" s="4" customFormat="1" ht="15" outlineLevel="2">
      <c r="A71" s="4">
        <v>11</v>
      </c>
      <c r="B71" s="4">
        <v>62661</v>
      </c>
      <c r="C71" s="4" t="s">
        <v>279</v>
      </c>
      <c r="D71" s="4" t="s">
        <v>81</v>
      </c>
      <c r="E71" s="4">
        <v>2006.08</v>
      </c>
      <c r="F71" s="4">
        <v>34.65</v>
      </c>
      <c r="G71" s="13">
        <v>69511</v>
      </c>
      <c r="H71" s="4">
        <v>11</v>
      </c>
      <c r="I71" s="4">
        <v>10116</v>
      </c>
      <c r="J71" s="4">
        <v>1130103</v>
      </c>
      <c r="K71" s="4">
        <v>634</v>
      </c>
      <c r="L71" s="4" t="s">
        <v>279</v>
      </c>
      <c r="M71" s="4" t="s">
        <v>314</v>
      </c>
      <c r="N71" s="4" t="s">
        <v>76</v>
      </c>
      <c r="O71" s="13">
        <f t="shared" si="3"/>
        <v>69511</v>
      </c>
    </row>
    <row r="72" spans="1:15" s="4" customFormat="1" ht="15" outlineLevel="2">
      <c r="A72" s="4">
        <v>11</v>
      </c>
      <c r="B72" s="4">
        <v>75481</v>
      </c>
      <c r="C72" s="4" t="s">
        <v>279</v>
      </c>
      <c r="D72" s="4" t="s">
        <v>34</v>
      </c>
      <c r="E72" s="4">
        <v>1753.08</v>
      </c>
      <c r="F72" s="4">
        <v>79.11</v>
      </c>
      <c r="G72" s="13">
        <v>138686</v>
      </c>
      <c r="H72" s="4">
        <v>11</v>
      </c>
      <c r="I72" s="4">
        <v>10116</v>
      </c>
      <c r="J72" s="4">
        <v>1130103</v>
      </c>
      <c r="K72" s="4">
        <v>634</v>
      </c>
      <c r="L72" s="4" t="s">
        <v>279</v>
      </c>
      <c r="M72" s="4" t="s">
        <v>314</v>
      </c>
      <c r="N72" s="4" t="s">
        <v>76</v>
      </c>
      <c r="O72" s="13">
        <f t="shared" si="3"/>
        <v>138686</v>
      </c>
    </row>
    <row r="73" spans="1:15" s="4" customFormat="1" ht="15" outlineLevel="2">
      <c r="A73" s="4">
        <v>52</v>
      </c>
      <c r="B73" s="4">
        <v>71506</v>
      </c>
      <c r="C73" s="4" t="s">
        <v>281</v>
      </c>
      <c r="D73" s="4" t="s">
        <v>38</v>
      </c>
      <c r="E73" s="4">
        <v>1983.35</v>
      </c>
      <c r="F73" s="4">
        <v>5.8</v>
      </c>
      <c r="G73" s="13">
        <v>11503</v>
      </c>
      <c r="H73" s="4">
        <v>11</v>
      </c>
      <c r="I73" s="4">
        <v>10116</v>
      </c>
      <c r="J73" s="4">
        <v>1130103</v>
      </c>
      <c r="K73" s="4">
        <v>634</v>
      </c>
      <c r="L73" s="4" t="s">
        <v>279</v>
      </c>
      <c r="M73" s="4" t="s">
        <v>314</v>
      </c>
      <c r="N73" s="4" t="s">
        <v>76</v>
      </c>
      <c r="O73" s="13">
        <f t="shared" si="3"/>
        <v>11503</v>
      </c>
    </row>
    <row r="74" spans="1:15" s="4" customFormat="1" ht="15" outlineLevel="2">
      <c r="A74" s="4">
        <v>52</v>
      </c>
      <c r="B74" s="4">
        <v>71530</v>
      </c>
      <c r="C74" s="4" t="s">
        <v>281</v>
      </c>
      <c r="D74" s="4" t="s">
        <v>82</v>
      </c>
      <c r="E74" s="4">
        <v>1934.19</v>
      </c>
      <c r="F74" s="4">
        <v>3</v>
      </c>
      <c r="G74" s="13">
        <v>5803</v>
      </c>
      <c r="H74" s="4">
        <v>11</v>
      </c>
      <c r="I74" s="4">
        <v>10116</v>
      </c>
      <c r="J74" s="4">
        <v>1130103</v>
      </c>
      <c r="K74" s="4">
        <v>634</v>
      </c>
      <c r="L74" s="4" t="s">
        <v>279</v>
      </c>
      <c r="M74" s="4" t="s">
        <v>314</v>
      </c>
      <c r="N74" s="4" t="s">
        <v>76</v>
      </c>
      <c r="O74" s="13">
        <f t="shared" si="3"/>
        <v>5803</v>
      </c>
    </row>
    <row r="75" spans="1:15" s="4" customFormat="1" ht="15" outlineLevel="2">
      <c r="A75" s="4">
        <v>52</v>
      </c>
      <c r="B75" s="4">
        <v>71621</v>
      </c>
      <c r="C75" s="4" t="s">
        <v>281</v>
      </c>
      <c r="D75" s="4" t="s">
        <v>40</v>
      </c>
      <c r="E75" s="4">
        <v>1446.09</v>
      </c>
      <c r="F75" s="4">
        <v>1.97</v>
      </c>
      <c r="G75" s="13">
        <v>2849</v>
      </c>
      <c r="H75" s="4">
        <v>11</v>
      </c>
      <c r="I75" s="4">
        <v>10116</v>
      </c>
      <c r="J75" s="4">
        <v>1130103</v>
      </c>
      <c r="K75" s="4">
        <v>634</v>
      </c>
      <c r="L75" s="4" t="s">
        <v>279</v>
      </c>
      <c r="M75" s="4" t="s">
        <v>314</v>
      </c>
      <c r="N75" s="4" t="s">
        <v>76</v>
      </c>
      <c r="O75" s="13">
        <f t="shared" si="3"/>
        <v>2849</v>
      </c>
    </row>
    <row r="76" spans="1:15" s="4" customFormat="1" ht="15" outlineLevel="2">
      <c r="A76" s="4">
        <v>52</v>
      </c>
      <c r="B76" s="4">
        <v>71639</v>
      </c>
      <c r="C76" s="4" t="s">
        <v>281</v>
      </c>
      <c r="D76" s="4" t="s">
        <v>41</v>
      </c>
      <c r="E76" s="4">
        <v>3098.13</v>
      </c>
      <c r="F76" s="4">
        <v>1.15</v>
      </c>
      <c r="G76" s="13">
        <v>3563</v>
      </c>
      <c r="H76" s="4">
        <v>11</v>
      </c>
      <c r="I76" s="4">
        <v>10116</v>
      </c>
      <c r="J76" s="4">
        <v>1130103</v>
      </c>
      <c r="K76" s="4">
        <v>634</v>
      </c>
      <c r="L76" s="4" t="s">
        <v>279</v>
      </c>
      <c r="M76" s="4" t="s">
        <v>314</v>
      </c>
      <c r="N76" s="4" t="s">
        <v>76</v>
      </c>
      <c r="O76" s="13">
        <f t="shared" si="3"/>
        <v>3563</v>
      </c>
    </row>
    <row r="77" spans="7:15" s="4" customFormat="1" ht="15.75" outlineLevel="1">
      <c r="G77" s="13"/>
      <c r="J77" s="16" t="s">
        <v>83</v>
      </c>
      <c r="O77" s="15">
        <f>SUBTOTAL(9,O65:O76)</f>
        <v>241329</v>
      </c>
    </row>
    <row r="78" spans="1:15" s="4" customFormat="1" ht="15" outlineLevel="2">
      <c r="A78" s="4">
        <v>15</v>
      </c>
      <c r="B78" s="4">
        <v>63313</v>
      </c>
      <c r="C78" s="4" t="s">
        <v>291</v>
      </c>
      <c r="D78" s="4" t="s">
        <v>84</v>
      </c>
      <c r="E78" s="4">
        <v>643.26</v>
      </c>
      <c r="F78" s="4">
        <v>2.06</v>
      </c>
      <c r="G78" s="13">
        <v>1325</v>
      </c>
      <c r="H78" s="4">
        <v>15</v>
      </c>
      <c r="I78" s="4">
        <v>10157</v>
      </c>
      <c r="J78" s="4">
        <v>1530492</v>
      </c>
      <c r="K78" s="4">
        <v>332</v>
      </c>
      <c r="L78" s="4" t="s">
        <v>291</v>
      </c>
      <c r="M78" s="4" t="s">
        <v>315</v>
      </c>
      <c r="N78" s="4" t="s">
        <v>85</v>
      </c>
      <c r="O78" s="13">
        <f aca="true" t="shared" si="4" ref="O78:O119">G78</f>
        <v>1325</v>
      </c>
    </row>
    <row r="79" spans="1:15" s="4" customFormat="1" ht="15" outlineLevel="2">
      <c r="A79" s="4">
        <v>15</v>
      </c>
      <c r="B79" s="4">
        <v>63321</v>
      </c>
      <c r="C79" s="4" t="s">
        <v>291</v>
      </c>
      <c r="D79" s="4" t="s">
        <v>86</v>
      </c>
      <c r="E79" s="4">
        <v>732.45</v>
      </c>
      <c r="F79" s="4">
        <v>136.43</v>
      </c>
      <c r="G79" s="13">
        <v>99928</v>
      </c>
      <c r="H79" s="4">
        <v>15</v>
      </c>
      <c r="I79" s="4">
        <v>10157</v>
      </c>
      <c r="J79" s="4">
        <v>1530492</v>
      </c>
      <c r="K79" s="4">
        <v>332</v>
      </c>
      <c r="L79" s="4" t="s">
        <v>291</v>
      </c>
      <c r="M79" s="4" t="s">
        <v>315</v>
      </c>
      <c r="N79" s="4" t="s">
        <v>85</v>
      </c>
      <c r="O79" s="13">
        <f t="shared" si="4"/>
        <v>99928</v>
      </c>
    </row>
    <row r="80" spans="1:15" s="4" customFormat="1" ht="15" outlineLevel="2">
      <c r="A80" s="4">
        <v>15</v>
      </c>
      <c r="B80" s="4">
        <v>63339</v>
      </c>
      <c r="C80" s="4" t="s">
        <v>291</v>
      </c>
      <c r="D80" s="4" t="s">
        <v>87</v>
      </c>
      <c r="E80" s="4">
        <v>1910.89</v>
      </c>
      <c r="F80" s="4">
        <v>15.69</v>
      </c>
      <c r="G80" s="13">
        <v>29982</v>
      </c>
      <c r="H80" s="4">
        <v>15</v>
      </c>
      <c r="I80" s="4">
        <v>10157</v>
      </c>
      <c r="J80" s="4">
        <v>1530492</v>
      </c>
      <c r="K80" s="4">
        <v>332</v>
      </c>
      <c r="L80" s="4" t="s">
        <v>291</v>
      </c>
      <c r="M80" s="4" t="s">
        <v>315</v>
      </c>
      <c r="N80" s="4" t="s">
        <v>85</v>
      </c>
      <c r="O80" s="13">
        <f t="shared" si="4"/>
        <v>29982</v>
      </c>
    </row>
    <row r="81" spans="1:15" s="4" customFormat="1" ht="15" outlineLevel="2">
      <c r="A81" s="4">
        <v>15</v>
      </c>
      <c r="B81" s="4">
        <v>63354</v>
      </c>
      <c r="C81" s="4" t="s">
        <v>291</v>
      </c>
      <c r="D81" s="4" t="s">
        <v>88</v>
      </c>
      <c r="E81" s="4">
        <v>2900.72</v>
      </c>
      <c r="F81" s="4">
        <v>1</v>
      </c>
      <c r="G81" s="13">
        <v>2901</v>
      </c>
      <c r="H81" s="4">
        <v>15</v>
      </c>
      <c r="I81" s="4">
        <v>10157</v>
      </c>
      <c r="J81" s="4">
        <v>1530492</v>
      </c>
      <c r="K81" s="4">
        <v>332</v>
      </c>
      <c r="L81" s="4" t="s">
        <v>291</v>
      </c>
      <c r="M81" s="4" t="s">
        <v>315</v>
      </c>
      <c r="N81" s="4" t="s">
        <v>85</v>
      </c>
      <c r="O81" s="13">
        <f t="shared" si="4"/>
        <v>2901</v>
      </c>
    </row>
    <row r="82" spans="1:15" s="4" customFormat="1" ht="15" outlineLevel="2">
      <c r="A82" s="4">
        <v>15</v>
      </c>
      <c r="B82" s="4">
        <v>63362</v>
      </c>
      <c r="C82" s="4" t="s">
        <v>291</v>
      </c>
      <c r="D82" s="4" t="s">
        <v>89</v>
      </c>
      <c r="E82" s="4">
        <v>807.16</v>
      </c>
      <c r="F82" s="4">
        <v>78.86</v>
      </c>
      <c r="G82" s="13">
        <v>63653</v>
      </c>
      <c r="H82" s="4">
        <v>15</v>
      </c>
      <c r="I82" s="4">
        <v>10157</v>
      </c>
      <c r="J82" s="4">
        <v>1530492</v>
      </c>
      <c r="K82" s="4">
        <v>332</v>
      </c>
      <c r="L82" s="4" t="s">
        <v>291</v>
      </c>
      <c r="M82" s="4" t="s">
        <v>315</v>
      </c>
      <c r="N82" s="4" t="s">
        <v>85</v>
      </c>
      <c r="O82" s="13">
        <f t="shared" si="4"/>
        <v>63653</v>
      </c>
    </row>
    <row r="83" spans="1:15" s="4" customFormat="1" ht="15" outlineLevel="2">
      <c r="A83" s="4">
        <v>15</v>
      </c>
      <c r="B83" s="4">
        <v>63370</v>
      </c>
      <c r="C83" s="4" t="s">
        <v>291</v>
      </c>
      <c r="D83" s="4" t="s">
        <v>90</v>
      </c>
      <c r="E83" s="4">
        <v>4171.85</v>
      </c>
      <c r="F83" s="4">
        <v>2</v>
      </c>
      <c r="G83" s="13">
        <v>8344</v>
      </c>
      <c r="H83" s="4">
        <v>15</v>
      </c>
      <c r="I83" s="4">
        <v>10157</v>
      </c>
      <c r="J83" s="4">
        <v>1530492</v>
      </c>
      <c r="K83" s="4">
        <v>332</v>
      </c>
      <c r="L83" s="4" t="s">
        <v>291</v>
      </c>
      <c r="M83" s="4" t="s">
        <v>315</v>
      </c>
      <c r="N83" s="4" t="s">
        <v>85</v>
      </c>
      <c r="O83" s="13">
        <f t="shared" si="4"/>
        <v>8344</v>
      </c>
    </row>
    <row r="84" spans="1:15" s="4" customFormat="1" ht="15" outlineLevel="2">
      <c r="A84" s="4">
        <v>15</v>
      </c>
      <c r="B84" s="4">
        <v>63388</v>
      </c>
      <c r="C84" s="4" t="s">
        <v>291</v>
      </c>
      <c r="D84" s="4" t="s">
        <v>91</v>
      </c>
      <c r="E84" s="4">
        <v>2205.41</v>
      </c>
      <c r="F84" s="4">
        <v>6.39</v>
      </c>
      <c r="G84" s="13">
        <v>14093</v>
      </c>
      <c r="H84" s="4">
        <v>15</v>
      </c>
      <c r="I84" s="4">
        <v>10157</v>
      </c>
      <c r="J84" s="4">
        <v>1530492</v>
      </c>
      <c r="K84" s="4">
        <v>332</v>
      </c>
      <c r="L84" s="4" t="s">
        <v>291</v>
      </c>
      <c r="M84" s="4" t="s">
        <v>315</v>
      </c>
      <c r="N84" s="4" t="s">
        <v>85</v>
      </c>
      <c r="O84" s="13">
        <f t="shared" si="4"/>
        <v>14093</v>
      </c>
    </row>
    <row r="85" spans="1:15" s="4" customFormat="1" ht="15" outlineLevel="2">
      <c r="A85" s="4">
        <v>15</v>
      </c>
      <c r="B85" s="4">
        <v>63404</v>
      </c>
      <c r="C85" s="4" t="s">
        <v>291</v>
      </c>
      <c r="D85" s="4" t="s">
        <v>92</v>
      </c>
      <c r="E85" s="4">
        <v>439.78</v>
      </c>
      <c r="F85" s="4">
        <v>0.97</v>
      </c>
      <c r="G85" s="13">
        <v>427</v>
      </c>
      <c r="H85" s="4">
        <v>15</v>
      </c>
      <c r="I85" s="4">
        <v>10157</v>
      </c>
      <c r="J85" s="4">
        <v>1530492</v>
      </c>
      <c r="K85" s="4">
        <v>332</v>
      </c>
      <c r="L85" s="4" t="s">
        <v>291</v>
      </c>
      <c r="M85" s="4" t="s">
        <v>315</v>
      </c>
      <c r="N85" s="4" t="s">
        <v>85</v>
      </c>
      <c r="O85" s="13">
        <f t="shared" si="4"/>
        <v>427</v>
      </c>
    </row>
    <row r="86" spans="1:15" s="4" customFormat="1" ht="15" outlineLevel="2">
      <c r="A86" s="4">
        <v>15</v>
      </c>
      <c r="B86" s="4">
        <v>63438</v>
      </c>
      <c r="C86" s="4" t="s">
        <v>291</v>
      </c>
      <c r="D86" s="4" t="s">
        <v>93</v>
      </c>
      <c r="E86" s="4">
        <v>892.08</v>
      </c>
      <c r="F86" s="4">
        <v>2.41</v>
      </c>
      <c r="G86" s="13">
        <v>2150</v>
      </c>
      <c r="H86" s="4">
        <v>15</v>
      </c>
      <c r="I86" s="4">
        <v>10157</v>
      </c>
      <c r="J86" s="4">
        <v>1530492</v>
      </c>
      <c r="K86" s="4">
        <v>332</v>
      </c>
      <c r="L86" s="4" t="s">
        <v>291</v>
      </c>
      <c r="M86" s="4" t="s">
        <v>315</v>
      </c>
      <c r="N86" s="4" t="s">
        <v>85</v>
      </c>
      <c r="O86" s="13">
        <f t="shared" si="4"/>
        <v>2150</v>
      </c>
    </row>
    <row r="87" spans="1:15" s="4" customFormat="1" ht="15" outlineLevel="2">
      <c r="A87" s="4">
        <v>15</v>
      </c>
      <c r="B87" s="4">
        <v>63461</v>
      </c>
      <c r="C87" s="4" t="s">
        <v>291</v>
      </c>
      <c r="D87" s="4" t="s">
        <v>94</v>
      </c>
      <c r="E87" s="4">
        <v>729.53</v>
      </c>
      <c r="F87" s="4">
        <v>3.98</v>
      </c>
      <c r="G87" s="13">
        <v>2904</v>
      </c>
      <c r="H87" s="4">
        <v>15</v>
      </c>
      <c r="I87" s="4">
        <v>10157</v>
      </c>
      <c r="J87" s="4">
        <v>1530492</v>
      </c>
      <c r="K87" s="4">
        <v>332</v>
      </c>
      <c r="L87" s="4" t="s">
        <v>291</v>
      </c>
      <c r="M87" s="4" t="s">
        <v>315</v>
      </c>
      <c r="N87" s="4" t="s">
        <v>85</v>
      </c>
      <c r="O87" s="13">
        <f t="shared" si="4"/>
        <v>2904</v>
      </c>
    </row>
    <row r="88" spans="1:15" s="4" customFormat="1" ht="15" outlineLevel="2">
      <c r="A88" s="4">
        <v>15</v>
      </c>
      <c r="B88" s="4">
        <v>63479</v>
      </c>
      <c r="C88" s="4" t="s">
        <v>291</v>
      </c>
      <c r="D88" s="4" t="s">
        <v>95</v>
      </c>
      <c r="E88" s="4">
        <v>1081.82</v>
      </c>
      <c r="F88" s="4">
        <v>23.68</v>
      </c>
      <c r="G88" s="13">
        <v>25617</v>
      </c>
      <c r="H88" s="4">
        <v>15</v>
      </c>
      <c r="I88" s="4">
        <v>10157</v>
      </c>
      <c r="J88" s="4">
        <v>1530492</v>
      </c>
      <c r="K88" s="4">
        <v>332</v>
      </c>
      <c r="L88" s="4" t="s">
        <v>291</v>
      </c>
      <c r="M88" s="4" t="s">
        <v>315</v>
      </c>
      <c r="N88" s="4" t="s">
        <v>85</v>
      </c>
      <c r="O88" s="13">
        <f t="shared" si="4"/>
        <v>25617</v>
      </c>
    </row>
    <row r="89" spans="1:15" s="4" customFormat="1" ht="15" outlineLevel="2">
      <c r="A89" s="4">
        <v>15</v>
      </c>
      <c r="B89" s="4">
        <v>63487</v>
      </c>
      <c r="C89" s="4" t="s">
        <v>291</v>
      </c>
      <c r="D89" s="4" t="s">
        <v>96</v>
      </c>
      <c r="E89" s="4">
        <v>4561.58</v>
      </c>
      <c r="F89" s="4">
        <v>2.31</v>
      </c>
      <c r="G89" s="13">
        <v>10537</v>
      </c>
      <c r="H89" s="4">
        <v>15</v>
      </c>
      <c r="I89" s="4">
        <v>10157</v>
      </c>
      <c r="J89" s="4">
        <v>1530492</v>
      </c>
      <c r="K89" s="4">
        <v>332</v>
      </c>
      <c r="L89" s="4" t="s">
        <v>291</v>
      </c>
      <c r="M89" s="4" t="s">
        <v>315</v>
      </c>
      <c r="N89" s="4" t="s">
        <v>85</v>
      </c>
      <c r="O89" s="13">
        <f t="shared" si="4"/>
        <v>10537</v>
      </c>
    </row>
    <row r="90" spans="1:15" s="4" customFormat="1" ht="15" outlineLevel="2">
      <c r="A90" s="4">
        <v>15</v>
      </c>
      <c r="B90" s="4">
        <v>63503</v>
      </c>
      <c r="C90" s="4" t="s">
        <v>291</v>
      </c>
      <c r="D90" s="4" t="s">
        <v>97</v>
      </c>
      <c r="E90" s="4">
        <v>514.72</v>
      </c>
      <c r="F90" s="4">
        <v>20.07</v>
      </c>
      <c r="G90" s="13">
        <v>10330</v>
      </c>
      <c r="H90" s="4">
        <v>15</v>
      </c>
      <c r="I90" s="4">
        <v>10157</v>
      </c>
      <c r="J90" s="4">
        <v>1530492</v>
      </c>
      <c r="K90" s="4">
        <v>332</v>
      </c>
      <c r="L90" s="4" t="s">
        <v>291</v>
      </c>
      <c r="M90" s="4" t="s">
        <v>315</v>
      </c>
      <c r="N90" s="4" t="s">
        <v>85</v>
      </c>
      <c r="O90" s="13">
        <f t="shared" si="4"/>
        <v>10330</v>
      </c>
    </row>
    <row r="91" spans="1:15" s="4" customFormat="1" ht="15" outlineLevel="2">
      <c r="A91" s="4">
        <v>15</v>
      </c>
      <c r="B91" s="4">
        <v>63529</v>
      </c>
      <c r="C91" s="4" t="s">
        <v>291</v>
      </c>
      <c r="D91" s="4" t="s">
        <v>98</v>
      </c>
      <c r="E91" s="4">
        <v>2806.8</v>
      </c>
      <c r="F91" s="4">
        <v>108.62</v>
      </c>
      <c r="G91" s="13">
        <v>304875</v>
      </c>
      <c r="H91" s="4">
        <v>15</v>
      </c>
      <c r="I91" s="4">
        <v>10157</v>
      </c>
      <c r="J91" s="4">
        <v>1530492</v>
      </c>
      <c r="K91" s="4">
        <v>332</v>
      </c>
      <c r="L91" s="4" t="s">
        <v>291</v>
      </c>
      <c r="M91" s="4" t="s">
        <v>315</v>
      </c>
      <c r="N91" s="4" t="s">
        <v>85</v>
      </c>
      <c r="O91" s="13">
        <f t="shared" si="4"/>
        <v>304875</v>
      </c>
    </row>
    <row r="92" spans="1:15" s="4" customFormat="1" ht="15" outlineLevel="2">
      <c r="A92" s="4">
        <v>15</v>
      </c>
      <c r="B92" s="4">
        <v>63545</v>
      </c>
      <c r="C92" s="4" t="s">
        <v>291</v>
      </c>
      <c r="D92" s="4" t="s">
        <v>99</v>
      </c>
      <c r="E92" s="4">
        <v>1718.86</v>
      </c>
      <c r="F92" s="4">
        <v>24.51</v>
      </c>
      <c r="G92" s="13">
        <v>42129</v>
      </c>
      <c r="H92" s="4">
        <v>15</v>
      </c>
      <c r="I92" s="4">
        <v>10157</v>
      </c>
      <c r="J92" s="4">
        <v>1530492</v>
      </c>
      <c r="K92" s="4">
        <v>332</v>
      </c>
      <c r="L92" s="4" t="s">
        <v>291</v>
      </c>
      <c r="M92" s="4" t="s">
        <v>315</v>
      </c>
      <c r="N92" s="4" t="s">
        <v>85</v>
      </c>
      <c r="O92" s="13">
        <f t="shared" si="4"/>
        <v>42129</v>
      </c>
    </row>
    <row r="93" spans="1:15" s="4" customFormat="1" ht="15" outlineLevel="2">
      <c r="A93" s="4">
        <v>15</v>
      </c>
      <c r="B93" s="4">
        <v>63552</v>
      </c>
      <c r="C93" s="4" t="s">
        <v>291</v>
      </c>
      <c r="D93" s="4" t="s">
        <v>100</v>
      </c>
      <c r="E93" s="4">
        <v>961.71</v>
      </c>
      <c r="F93" s="4">
        <v>7.15</v>
      </c>
      <c r="G93" s="13">
        <v>6876</v>
      </c>
      <c r="H93" s="4">
        <v>15</v>
      </c>
      <c r="I93" s="4">
        <v>10157</v>
      </c>
      <c r="J93" s="4">
        <v>1530492</v>
      </c>
      <c r="K93" s="4">
        <v>332</v>
      </c>
      <c r="L93" s="4" t="s">
        <v>291</v>
      </c>
      <c r="M93" s="4" t="s">
        <v>315</v>
      </c>
      <c r="N93" s="4" t="s">
        <v>85</v>
      </c>
      <c r="O93" s="13">
        <f t="shared" si="4"/>
        <v>6876</v>
      </c>
    </row>
    <row r="94" spans="1:15" s="4" customFormat="1" ht="15" outlineLevel="2">
      <c r="A94" s="4">
        <v>15</v>
      </c>
      <c r="B94" s="4">
        <v>63560</v>
      </c>
      <c r="C94" s="4" t="s">
        <v>291</v>
      </c>
      <c r="D94" s="4" t="s">
        <v>101</v>
      </c>
      <c r="E94" s="4">
        <v>399.21</v>
      </c>
      <c r="F94" s="4">
        <v>2</v>
      </c>
      <c r="G94" s="13">
        <v>798</v>
      </c>
      <c r="H94" s="4">
        <v>15</v>
      </c>
      <c r="I94" s="4">
        <v>10157</v>
      </c>
      <c r="J94" s="4">
        <v>1530492</v>
      </c>
      <c r="K94" s="4">
        <v>332</v>
      </c>
      <c r="L94" s="4" t="s">
        <v>291</v>
      </c>
      <c r="M94" s="4" t="s">
        <v>315</v>
      </c>
      <c r="N94" s="4" t="s">
        <v>85</v>
      </c>
      <c r="O94" s="13">
        <f t="shared" si="4"/>
        <v>798</v>
      </c>
    </row>
    <row r="95" spans="1:15" s="4" customFormat="1" ht="15" outlineLevel="2">
      <c r="A95" s="4">
        <v>15</v>
      </c>
      <c r="B95" s="4">
        <v>63578</v>
      </c>
      <c r="C95" s="4" t="s">
        <v>291</v>
      </c>
      <c r="D95" s="4" t="s">
        <v>102</v>
      </c>
      <c r="E95" s="4">
        <v>805.56</v>
      </c>
      <c r="F95" s="4">
        <v>3.8</v>
      </c>
      <c r="G95" s="13">
        <v>3061</v>
      </c>
      <c r="H95" s="4">
        <v>15</v>
      </c>
      <c r="I95" s="4">
        <v>10157</v>
      </c>
      <c r="J95" s="4">
        <v>1530492</v>
      </c>
      <c r="K95" s="4">
        <v>332</v>
      </c>
      <c r="L95" s="4" t="s">
        <v>291</v>
      </c>
      <c r="M95" s="4" t="s">
        <v>315</v>
      </c>
      <c r="N95" s="4" t="s">
        <v>85</v>
      </c>
      <c r="O95" s="13">
        <f t="shared" si="4"/>
        <v>3061</v>
      </c>
    </row>
    <row r="96" spans="1:15" s="4" customFormat="1" ht="15" outlineLevel="2">
      <c r="A96" s="4">
        <v>15</v>
      </c>
      <c r="B96" s="4">
        <v>63586</v>
      </c>
      <c r="C96" s="4" t="s">
        <v>291</v>
      </c>
      <c r="D96" s="4" t="s">
        <v>103</v>
      </c>
      <c r="E96" s="4">
        <v>5271.21</v>
      </c>
      <c r="F96" s="4">
        <v>6.11</v>
      </c>
      <c r="G96" s="13">
        <v>32207</v>
      </c>
      <c r="H96" s="4">
        <v>15</v>
      </c>
      <c r="I96" s="4">
        <v>10157</v>
      </c>
      <c r="J96" s="4">
        <v>1530492</v>
      </c>
      <c r="K96" s="4">
        <v>332</v>
      </c>
      <c r="L96" s="4" t="s">
        <v>291</v>
      </c>
      <c r="M96" s="4" t="s">
        <v>315</v>
      </c>
      <c r="N96" s="4" t="s">
        <v>85</v>
      </c>
      <c r="O96" s="13">
        <f t="shared" si="4"/>
        <v>32207</v>
      </c>
    </row>
    <row r="97" spans="1:15" s="4" customFormat="1" ht="15" outlineLevel="2">
      <c r="A97" s="4">
        <v>15</v>
      </c>
      <c r="B97" s="4">
        <v>63628</v>
      </c>
      <c r="C97" s="4" t="s">
        <v>291</v>
      </c>
      <c r="D97" s="4" t="s">
        <v>104</v>
      </c>
      <c r="E97" s="4">
        <v>1451.18</v>
      </c>
      <c r="F97" s="4">
        <v>1</v>
      </c>
      <c r="G97" s="13">
        <v>1451</v>
      </c>
      <c r="H97" s="4">
        <v>15</v>
      </c>
      <c r="I97" s="4">
        <v>10157</v>
      </c>
      <c r="J97" s="4">
        <v>1530492</v>
      </c>
      <c r="K97" s="4">
        <v>332</v>
      </c>
      <c r="L97" s="4" t="s">
        <v>291</v>
      </c>
      <c r="M97" s="4" t="s">
        <v>315</v>
      </c>
      <c r="N97" s="4" t="s">
        <v>85</v>
      </c>
      <c r="O97" s="13">
        <f t="shared" si="4"/>
        <v>1451</v>
      </c>
    </row>
    <row r="98" spans="1:15" s="4" customFormat="1" ht="15" outlineLevel="2">
      <c r="A98" s="4">
        <v>15</v>
      </c>
      <c r="B98" s="4">
        <v>63677</v>
      </c>
      <c r="C98" s="4" t="s">
        <v>291</v>
      </c>
      <c r="D98" s="4" t="s">
        <v>105</v>
      </c>
      <c r="E98" s="4">
        <v>1468.84</v>
      </c>
      <c r="F98" s="4">
        <v>7.63</v>
      </c>
      <c r="G98" s="13">
        <v>11207</v>
      </c>
      <c r="H98" s="4">
        <v>15</v>
      </c>
      <c r="I98" s="4">
        <v>10157</v>
      </c>
      <c r="J98" s="4">
        <v>1530492</v>
      </c>
      <c r="K98" s="4">
        <v>332</v>
      </c>
      <c r="L98" s="4" t="s">
        <v>291</v>
      </c>
      <c r="M98" s="4" t="s">
        <v>315</v>
      </c>
      <c r="N98" s="4" t="s">
        <v>85</v>
      </c>
      <c r="O98" s="13">
        <f t="shared" si="4"/>
        <v>11207</v>
      </c>
    </row>
    <row r="99" spans="1:15" s="4" customFormat="1" ht="15" outlineLevel="2">
      <c r="A99" s="4">
        <v>15</v>
      </c>
      <c r="B99" s="4">
        <v>63685</v>
      </c>
      <c r="C99" s="4" t="s">
        <v>291</v>
      </c>
      <c r="D99" s="4" t="s">
        <v>106</v>
      </c>
      <c r="E99" s="4">
        <v>1313.41</v>
      </c>
      <c r="F99" s="4">
        <v>0.74</v>
      </c>
      <c r="G99" s="13">
        <v>972</v>
      </c>
      <c r="H99" s="4">
        <v>15</v>
      </c>
      <c r="I99" s="4">
        <v>10157</v>
      </c>
      <c r="J99" s="4">
        <v>1530492</v>
      </c>
      <c r="K99" s="4">
        <v>332</v>
      </c>
      <c r="L99" s="4" t="s">
        <v>291</v>
      </c>
      <c r="M99" s="4" t="s">
        <v>315</v>
      </c>
      <c r="N99" s="4" t="s">
        <v>85</v>
      </c>
      <c r="O99" s="13">
        <f t="shared" si="4"/>
        <v>972</v>
      </c>
    </row>
    <row r="100" spans="1:15" s="4" customFormat="1" ht="15" outlineLevel="2">
      <c r="A100" s="4">
        <v>15</v>
      </c>
      <c r="B100" s="4">
        <v>63693</v>
      </c>
      <c r="C100" s="4" t="s">
        <v>291</v>
      </c>
      <c r="D100" s="4" t="s">
        <v>107</v>
      </c>
      <c r="E100" s="4">
        <v>918.08</v>
      </c>
      <c r="F100" s="4">
        <v>29.15</v>
      </c>
      <c r="G100" s="13">
        <v>26762</v>
      </c>
      <c r="H100" s="4">
        <v>15</v>
      </c>
      <c r="I100" s="4">
        <v>10157</v>
      </c>
      <c r="J100" s="4">
        <v>1530492</v>
      </c>
      <c r="K100" s="4">
        <v>332</v>
      </c>
      <c r="L100" s="4" t="s">
        <v>291</v>
      </c>
      <c r="M100" s="4" t="s">
        <v>315</v>
      </c>
      <c r="N100" s="4" t="s">
        <v>85</v>
      </c>
      <c r="O100" s="13">
        <f t="shared" si="4"/>
        <v>26762</v>
      </c>
    </row>
    <row r="101" spans="1:15" s="4" customFormat="1" ht="15" outlineLevel="2">
      <c r="A101" s="4">
        <v>15</v>
      </c>
      <c r="B101" s="4">
        <v>63750</v>
      </c>
      <c r="C101" s="4" t="s">
        <v>291</v>
      </c>
      <c r="D101" s="4" t="s">
        <v>108</v>
      </c>
      <c r="E101" s="4">
        <v>1219.8</v>
      </c>
      <c r="F101" s="4">
        <v>46.39</v>
      </c>
      <c r="G101" s="13">
        <v>56587</v>
      </c>
      <c r="H101" s="4">
        <v>15</v>
      </c>
      <c r="I101" s="4">
        <v>10157</v>
      </c>
      <c r="J101" s="4">
        <v>1530492</v>
      </c>
      <c r="K101" s="4">
        <v>332</v>
      </c>
      <c r="L101" s="4" t="s">
        <v>291</v>
      </c>
      <c r="M101" s="4" t="s">
        <v>315</v>
      </c>
      <c r="N101" s="4" t="s">
        <v>85</v>
      </c>
      <c r="O101" s="13">
        <f t="shared" si="4"/>
        <v>56587</v>
      </c>
    </row>
    <row r="102" spans="1:15" s="4" customFormat="1" ht="15" outlineLevel="2">
      <c r="A102" s="4">
        <v>15</v>
      </c>
      <c r="B102" s="4">
        <v>63784</v>
      </c>
      <c r="C102" s="4" t="s">
        <v>291</v>
      </c>
      <c r="D102" s="4" t="s">
        <v>109</v>
      </c>
      <c r="E102" s="4">
        <v>1016.86</v>
      </c>
      <c r="F102" s="4">
        <v>1.74</v>
      </c>
      <c r="G102" s="13">
        <v>1769</v>
      </c>
      <c r="H102" s="4">
        <v>15</v>
      </c>
      <c r="I102" s="4">
        <v>10157</v>
      </c>
      <c r="J102" s="4">
        <v>1530492</v>
      </c>
      <c r="K102" s="4">
        <v>332</v>
      </c>
      <c r="L102" s="4" t="s">
        <v>291</v>
      </c>
      <c r="M102" s="4" t="s">
        <v>315</v>
      </c>
      <c r="N102" s="4" t="s">
        <v>85</v>
      </c>
      <c r="O102" s="13">
        <f t="shared" si="4"/>
        <v>1769</v>
      </c>
    </row>
    <row r="103" spans="1:15" s="4" customFormat="1" ht="15" outlineLevel="2">
      <c r="A103" s="4">
        <v>15</v>
      </c>
      <c r="B103" s="4">
        <v>63792</v>
      </c>
      <c r="C103" s="4" t="s">
        <v>291</v>
      </c>
      <c r="D103" s="4" t="s">
        <v>110</v>
      </c>
      <c r="E103" s="4">
        <v>2148.8</v>
      </c>
      <c r="F103" s="4">
        <v>25.93</v>
      </c>
      <c r="G103" s="13">
        <v>55718</v>
      </c>
      <c r="H103" s="4">
        <v>15</v>
      </c>
      <c r="I103" s="4">
        <v>10157</v>
      </c>
      <c r="J103" s="4">
        <v>1530492</v>
      </c>
      <c r="K103" s="4">
        <v>332</v>
      </c>
      <c r="L103" s="4" t="s">
        <v>291</v>
      </c>
      <c r="M103" s="4" t="s">
        <v>315</v>
      </c>
      <c r="N103" s="4" t="s">
        <v>85</v>
      </c>
      <c r="O103" s="13">
        <f t="shared" si="4"/>
        <v>55718</v>
      </c>
    </row>
    <row r="104" spans="1:15" s="4" customFormat="1" ht="15" outlineLevel="2">
      <c r="A104" s="4">
        <v>15</v>
      </c>
      <c r="B104" s="4">
        <v>63800</v>
      </c>
      <c r="C104" s="4" t="s">
        <v>291</v>
      </c>
      <c r="D104" s="4" t="s">
        <v>111</v>
      </c>
      <c r="E104" s="4">
        <v>2915.05</v>
      </c>
      <c r="F104" s="4">
        <v>16.24</v>
      </c>
      <c r="G104" s="13">
        <v>47340</v>
      </c>
      <c r="H104" s="4">
        <v>15</v>
      </c>
      <c r="I104" s="4">
        <v>10157</v>
      </c>
      <c r="J104" s="4">
        <v>1530492</v>
      </c>
      <c r="K104" s="4">
        <v>332</v>
      </c>
      <c r="L104" s="4" t="s">
        <v>291</v>
      </c>
      <c r="M104" s="4" t="s">
        <v>315</v>
      </c>
      <c r="N104" s="4" t="s">
        <v>85</v>
      </c>
      <c r="O104" s="13">
        <f t="shared" si="4"/>
        <v>47340</v>
      </c>
    </row>
    <row r="105" spans="1:15" s="4" customFormat="1" ht="15" outlineLevel="2">
      <c r="A105" s="4">
        <v>15</v>
      </c>
      <c r="B105" s="4">
        <v>63818</v>
      </c>
      <c r="C105" s="4" t="s">
        <v>291</v>
      </c>
      <c r="D105" s="4" t="s">
        <v>112</v>
      </c>
      <c r="E105" s="4">
        <v>18696.63</v>
      </c>
      <c r="F105" s="4">
        <v>2</v>
      </c>
      <c r="G105" s="13">
        <v>13544</v>
      </c>
      <c r="H105" s="4">
        <v>15</v>
      </c>
      <c r="I105" s="4">
        <v>10157</v>
      </c>
      <c r="J105" s="4">
        <v>1530492</v>
      </c>
      <c r="K105" s="4">
        <v>332</v>
      </c>
      <c r="L105" s="4" t="s">
        <v>291</v>
      </c>
      <c r="M105" s="4" t="s">
        <v>315</v>
      </c>
      <c r="N105" s="4" t="s">
        <v>85</v>
      </c>
      <c r="O105" s="13">
        <f t="shared" si="4"/>
        <v>13544</v>
      </c>
    </row>
    <row r="106" spans="1:15" s="4" customFormat="1" ht="15" outlineLevel="2">
      <c r="A106" s="4">
        <v>15</v>
      </c>
      <c r="B106" s="4">
        <v>63826</v>
      </c>
      <c r="C106" s="4" t="s">
        <v>291</v>
      </c>
      <c r="D106" s="4" t="s">
        <v>113</v>
      </c>
      <c r="E106" s="4">
        <v>1478.73</v>
      </c>
      <c r="F106" s="4">
        <v>246.99</v>
      </c>
      <c r="G106" s="13">
        <v>365232</v>
      </c>
      <c r="H106" s="4">
        <v>15</v>
      </c>
      <c r="I106" s="4">
        <v>10157</v>
      </c>
      <c r="J106" s="4">
        <v>1530492</v>
      </c>
      <c r="K106" s="4">
        <v>332</v>
      </c>
      <c r="L106" s="4" t="s">
        <v>291</v>
      </c>
      <c r="M106" s="4" t="s">
        <v>315</v>
      </c>
      <c r="N106" s="4" t="s">
        <v>85</v>
      </c>
      <c r="O106" s="13">
        <f t="shared" si="4"/>
        <v>365232</v>
      </c>
    </row>
    <row r="107" spans="1:15" s="4" customFormat="1" ht="15" outlineLevel="2">
      <c r="A107" s="4">
        <v>15</v>
      </c>
      <c r="B107" s="4">
        <v>63834</v>
      </c>
      <c r="C107" s="4" t="s">
        <v>291</v>
      </c>
      <c r="D107" s="4" t="s">
        <v>114</v>
      </c>
      <c r="E107" s="4">
        <v>631.6</v>
      </c>
      <c r="F107" s="4">
        <v>0.66</v>
      </c>
      <c r="G107" s="13">
        <v>417</v>
      </c>
      <c r="H107" s="4">
        <v>15</v>
      </c>
      <c r="I107" s="4">
        <v>10157</v>
      </c>
      <c r="J107" s="4">
        <v>1530492</v>
      </c>
      <c r="K107" s="4">
        <v>332</v>
      </c>
      <c r="L107" s="4" t="s">
        <v>291</v>
      </c>
      <c r="M107" s="4" t="s">
        <v>315</v>
      </c>
      <c r="N107" s="4" t="s">
        <v>85</v>
      </c>
      <c r="O107" s="13">
        <f t="shared" si="4"/>
        <v>417</v>
      </c>
    </row>
    <row r="108" spans="1:15" s="4" customFormat="1" ht="15" outlineLevel="2">
      <c r="A108" s="4">
        <v>15</v>
      </c>
      <c r="B108" s="4">
        <v>63842</v>
      </c>
      <c r="C108" s="4" t="s">
        <v>291</v>
      </c>
      <c r="D108" s="4" t="s">
        <v>115</v>
      </c>
      <c r="E108" s="4">
        <v>614.34</v>
      </c>
      <c r="F108" s="4">
        <v>0.94</v>
      </c>
      <c r="G108" s="13">
        <v>577</v>
      </c>
      <c r="H108" s="4">
        <v>15</v>
      </c>
      <c r="I108" s="4">
        <v>10157</v>
      </c>
      <c r="J108" s="4">
        <v>1530492</v>
      </c>
      <c r="K108" s="4">
        <v>332</v>
      </c>
      <c r="L108" s="4" t="s">
        <v>291</v>
      </c>
      <c r="M108" s="4" t="s">
        <v>315</v>
      </c>
      <c r="N108" s="4" t="s">
        <v>85</v>
      </c>
      <c r="O108" s="13">
        <f t="shared" si="4"/>
        <v>577</v>
      </c>
    </row>
    <row r="109" spans="1:15" s="4" customFormat="1" ht="15" outlineLevel="2">
      <c r="A109" s="4">
        <v>15</v>
      </c>
      <c r="B109" s="4">
        <v>63859</v>
      </c>
      <c r="C109" s="4" t="s">
        <v>291</v>
      </c>
      <c r="D109" s="4" t="s">
        <v>116</v>
      </c>
      <c r="E109" s="4">
        <v>3885.61</v>
      </c>
      <c r="F109" s="4">
        <v>0.33</v>
      </c>
      <c r="G109" s="13">
        <v>1282</v>
      </c>
      <c r="H109" s="4">
        <v>15</v>
      </c>
      <c r="I109" s="4">
        <v>10157</v>
      </c>
      <c r="J109" s="4">
        <v>1530492</v>
      </c>
      <c r="K109" s="4">
        <v>332</v>
      </c>
      <c r="L109" s="4" t="s">
        <v>291</v>
      </c>
      <c r="M109" s="4" t="s">
        <v>315</v>
      </c>
      <c r="N109" s="4" t="s">
        <v>85</v>
      </c>
      <c r="O109" s="13">
        <f t="shared" si="4"/>
        <v>1282</v>
      </c>
    </row>
    <row r="110" spans="1:15" s="4" customFormat="1" ht="15" outlineLevel="2">
      <c r="A110" s="4">
        <v>15</v>
      </c>
      <c r="B110" s="4">
        <v>73544</v>
      </c>
      <c r="C110" s="4" t="s">
        <v>291</v>
      </c>
      <c r="D110" s="4" t="s">
        <v>117</v>
      </c>
      <c r="E110" s="4">
        <v>1916.25</v>
      </c>
      <c r="F110" s="4">
        <v>9.83</v>
      </c>
      <c r="G110" s="13">
        <v>18837</v>
      </c>
      <c r="H110" s="4">
        <v>15</v>
      </c>
      <c r="I110" s="4">
        <v>10157</v>
      </c>
      <c r="J110" s="4">
        <v>1530492</v>
      </c>
      <c r="K110" s="4">
        <v>332</v>
      </c>
      <c r="L110" s="4" t="s">
        <v>291</v>
      </c>
      <c r="M110" s="4" t="s">
        <v>315</v>
      </c>
      <c r="N110" s="4" t="s">
        <v>85</v>
      </c>
      <c r="O110" s="13">
        <f t="shared" si="4"/>
        <v>18837</v>
      </c>
    </row>
    <row r="111" spans="1:15" s="4" customFormat="1" ht="15" outlineLevel="2">
      <c r="A111" s="4">
        <v>15</v>
      </c>
      <c r="B111" s="4">
        <v>73742</v>
      </c>
      <c r="C111" s="4" t="s">
        <v>291</v>
      </c>
      <c r="D111" s="4" t="s">
        <v>118</v>
      </c>
      <c r="E111" s="4">
        <v>842.68</v>
      </c>
      <c r="F111" s="4">
        <v>3</v>
      </c>
      <c r="G111" s="13">
        <v>2528</v>
      </c>
      <c r="H111" s="4">
        <v>15</v>
      </c>
      <c r="I111" s="4">
        <v>10157</v>
      </c>
      <c r="J111" s="4">
        <v>1530492</v>
      </c>
      <c r="K111" s="4">
        <v>332</v>
      </c>
      <c r="L111" s="4" t="s">
        <v>291</v>
      </c>
      <c r="M111" s="4" t="s">
        <v>315</v>
      </c>
      <c r="N111" s="4" t="s">
        <v>85</v>
      </c>
      <c r="O111" s="13">
        <f t="shared" si="4"/>
        <v>2528</v>
      </c>
    </row>
    <row r="112" spans="1:15" s="4" customFormat="1" ht="15" outlineLevel="2">
      <c r="A112" s="4">
        <v>15</v>
      </c>
      <c r="B112" s="4">
        <v>73908</v>
      </c>
      <c r="C112" s="4" t="s">
        <v>291</v>
      </c>
      <c r="D112" s="4" t="s">
        <v>119</v>
      </c>
      <c r="E112" s="4">
        <v>1021.47</v>
      </c>
      <c r="F112" s="4">
        <v>2.2</v>
      </c>
      <c r="G112" s="13">
        <v>2247</v>
      </c>
      <c r="H112" s="4">
        <v>15</v>
      </c>
      <c r="I112" s="4">
        <v>10157</v>
      </c>
      <c r="J112" s="4">
        <v>1530492</v>
      </c>
      <c r="K112" s="4">
        <v>332</v>
      </c>
      <c r="L112" s="4" t="s">
        <v>291</v>
      </c>
      <c r="M112" s="4" t="s">
        <v>315</v>
      </c>
      <c r="N112" s="4" t="s">
        <v>85</v>
      </c>
      <c r="O112" s="13">
        <f t="shared" si="4"/>
        <v>2247</v>
      </c>
    </row>
    <row r="113" spans="1:15" s="4" customFormat="1" ht="15" outlineLevel="2">
      <c r="A113" s="4">
        <v>15</v>
      </c>
      <c r="B113" s="4">
        <v>75168</v>
      </c>
      <c r="C113" s="4" t="s">
        <v>291</v>
      </c>
      <c r="D113" s="4" t="s">
        <v>120</v>
      </c>
      <c r="E113" s="4">
        <v>2760.72</v>
      </c>
      <c r="F113" s="4">
        <v>28.4</v>
      </c>
      <c r="G113" s="13">
        <v>78404</v>
      </c>
      <c r="H113" s="4">
        <v>15</v>
      </c>
      <c r="I113" s="4">
        <v>10157</v>
      </c>
      <c r="J113" s="4">
        <v>1530492</v>
      </c>
      <c r="K113" s="4">
        <v>332</v>
      </c>
      <c r="L113" s="4" t="s">
        <v>291</v>
      </c>
      <c r="M113" s="4" t="s">
        <v>315</v>
      </c>
      <c r="N113" s="4" t="s">
        <v>85</v>
      </c>
      <c r="O113" s="13">
        <f t="shared" si="4"/>
        <v>78404</v>
      </c>
    </row>
    <row r="114" spans="1:15" s="4" customFormat="1" ht="15" outlineLevel="2">
      <c r="A114" s="4">
        <v>19</v>
      </c>
      <c r="B114" s="4">
        <v>64584</v>
      </c>
      <c r="C114" s="4" t="s">
        <v>292</v>
      </c>
      <c r="D114" s="4" t="s">
        <v>121</v>
      </c>
      <c r="E114" s="4">
        <v>260.6</v>
      </c>
      <c r="F114" s="4">
        <v>0.9</v>
      </c>
      <c r="G114" s="13">
        <v>235</v>
      </c>
      <c r="H114" s="4">
        <v>15</v>
      </c>
      <c r="I114" s="4">
        <v>10157</v>
      </c>
      <c r="J114" s="4">
        <v>1530492</v>
      </c>
      <c r="K114" s="4">
        <v>332</v>
      </c>
      <c r="L114" s="4" t="s">
        <v>291</v>
      </c>
      <c r="M114" s="4" t="s">
        <v>315</v>
      </c>
      <c r="N114" s="4" t="s">
        <v>85</v>
      </c>
      <c r="O114" s="13">
        <f t="shared" si="4"/>
        <v>235</v>
      </c>
    </row>
    <row r="115" spans="1:15" s="4" customFormat="1" ht="15" outlineLevel="2">
      <c r="A115" s="4">
        <v>19</v>
      </c>
      <c r="B115" s="4">
        <v>64667</v>
      </c>
      <c r="C115" s="4" t="s">
        <v>292</v>
      </c>
      <c r="D115" s="4" t="s">
        <v>122</v>
      </c>
      <c r="E115" s="4">
        <v>397.32</v>
      </c>
      <c r="F115" s="4">
        <v>1.55</v>
      </c>
      <c r="G115" s="13">
        <v>616</v>
      </c>
      <c r="H115" s="4">
        <v>15</v>
      </c>
      <c r="I115" s="4">
        <v>10157</v>
      </c>
      <c r="J115" s="4">
        <v>1530492</v>
      </c>
      <c r="K115" s="4">
        <v>332</v>
      </c>
      <c r="L115" s="4" t="s">
        <v>291</v>
      </c>
      <c r="M115" s="4" t="s">
        <v>315</v>
      </c>
      <c r="N115" s="4" t="s">
        <v>85</v>
      </c>
      <c r="O115" s="13">
        <f t="shared" si="4"/>
        <v>616</v>
      </c>
    </row>
    <row r="116" spans="1:15" s="4" customFormat="1" ht="15" outlineLevel="2">
      <c r="A116" s="4">
        <v>42</v>
      </c>
      <c r="B116" s="4">
        <v>69120</v>
      </c>
      <c r="C116" s="4" t="s">
        <v>293</v>
      </c>
      <c r="D116" s="4" t="s">
        <v>123</v>
      </c>
      <c r="E116" s="4">
        <v>1348.33</v>
      </c>
      <c r="F116" s="4">
        <v>0.14</v>
      </c>
      <c r="G116" s="13">
        <v>189</v>
      </c>
      <c r="H116" s="4">
        <v>15</v>
      </c>
      <c r="I116" s="4">
        <v>10157</v>
      </c>
      <c r="J116" s="4">
        <v>1530492</v>
      </c>
      <c r="K116" s="4">
        <v>332</v>
      </c>
      <c r="L116" s="4" t="s">
        <v>291</v>
      </c>
      <c r="M116" s="4" t="s">
        <v>315</v>
      </c>
      <c r="N116" s="4" t="s">
        <v>85</v>
      </c>
      <c r="O116" s="13">
        <f t="shared" si="4"/>
        <v>189</v>
      </c>
    </row>
    <row r="117" spans="1:15" s="4" customFormat="1" ht="15" outlineLevel="2">
      <c r="A117" s="4">
        <v>42</v>
      </c>
      <c r="B117" s="4">
        <v>75010</v>
      </c>
      <c r="C117" s="4" t="s">
        <v>293</v>
      </c>
      <c r="D117" s="4" t="s">
        <v>124</v>
      </c>
      <c r="E117" s="4">
        <v>3124.69</v>
      </c>
      <c r="F117" s="4">
        <v>2</v>
      </c>
      <c r="G117" s="13">
        <v>6249</v>
      </c>
      <c r="H117" s="4">
        <v>15</v>
      </c>
      <c r="I117" s="4">
        <v>10157</v>
      </c>
      <c r="J117" s="4">
        <v>1530492</v>
      </c>
      <c r="K117" s="4">
        <v>332</v>
      </c>
      <c r="L117" s="4" t="s">
        <v>291</v>
      </c>
      <c r="M117" s="4" t="s">
        <v>315</v>
      </c>
      <c r="N117" s="4" t="s">
        <v>85</v>
      </c>
      <c r="O117" s="13">
        <f t="shared" si="4"/>
        <v>6249</v>
      </c>
    </row>
    <row r="118" spans="1:15" s="4" customFormat="1" ht="15" outlineLevel="2">
      <c r="A118" s="4">
        <v>54</v>
      </c>
      <c r="B118" s="4">
        <v>71902</v>
      </c>
      <c r="C118" s="4" t="s">
        <v>294</v>
      </c>
      <c r="D118" s="4" t="s">
        <v>125</v>
      </c>
      <c r="E118" s="4">
        <v>302.79</v>
      </c>
      <c r="F118" s="4">
        <v>2</v>
      </c>
      <c r="G118" s="13">
        <v>606</v>
      </c>
      <c r="H118" s="4">
        <v>15</v>
      </c>
      <c r="I118" s="4">
        <v>10157</v>
      </c>
      <c r="J118" s="4">
        <v>1530492</v>
      </c>
      <c r="K118" s="4">
        <v>332</v>
      </c>
      <c r="L118" s="4" t="s">
        <v>291</v>
      </c>
      <c r="M118" s="4" t="s">
        <v>315</v>
      </c>
      <c r="N118" s="4" t="s">
        <v>85</v>
      </c>
      <c r="O118" s="13">
        <f t="shared" si="4"/>
        <v>606</v>
      </c>
    </row>
    <row r="119" spans="1:15" s="4" customFormat="1" ht="15" outlineLevel="2">
      <c r="A119" s="4">
        <v>54</v>
      </c>
      <c r="B119" s="4">
        <v>72082</v>
      </c>
      <c r="C119" s="4" t="s">
        <v>294</v>
      </c>
      <c r="D119" s="4" t="s">
        <v>126</v>
      </c>
      <c r="E119" s="4">
        <v>371.89</v>
      </c>
      <c r="F119" s="4">
        <v>1</v>
      </c>
      <c r="G119" s="13">
        <v>372</v>
      </c>
      <c r="H119" s="4">
        <v>15</v>
      </c>
      <c r="I119" s="4">
        <v>10157</v>
      </c>
      <c r="J119" s="4">
        <v>1530492</v>
      </c>
      <c r="K119" s="4">
        <v>332</v>
      </c>
      <c r="L119" s="4" t="s">
        <v>291</v>
      </c>
      <c r="M119" s="4" t="s">
        <v>315</v>
      </c>
      <c r="N119" s="4" t="s">
        <v>85</v>
      </c>
      <c r="O119" s="13">
        <f t="shared" si="4"/>
        <v>372</v>
      </c>
    </row>
    <row r="120" spans="7:15" s="4" customFormat="1" ht="15.75" outlineLevel="1">
      <c r="G120" s="13"/>
      <c r="J120" s="16" t="s">
        <v>127</v>
      </c>
      <c r="O120" s="15">
        <f>SUBTOTAL(9,O78:O119)</f>
        <v>1355278</v>
      </c>
    </row>
    <row r="121" spans="1:15" s="4" customFormat="1" ht="15" outlineLevel="2">
      <c r="A121" s="4">
        <v>20</v>
      </c>
      <c r="B121" s="4">
        <v>65193</v>
      </c>
      <c r="C121" s="4" t="s">
        <v>295</v>
      </c>
      <c r="D121" s="4" t="s">
        <v>128</v>
      </c>
      <c r="E121" s="4">
        <v>1458.14</v>
      </c>
      <c r="F121" s="4">
        <v>0.12</v>
      </c>
      <c r="G121" s="13">
        <v>175</v>
      </c>
      <c r="H121" s="4">
        <v>24</v>
      </c>
      <c r="I121" s="4">
        <v>10249</v>
      </c>
      <c r="J121" s="4">
        <v>106518</v>
      </c>
      <c r="K121" s="4">
        <v>631</v>
      </c>
      <c r="L121" s="4" t="s">
        <v>297</v>
      </c>
      <c r="M121" s="4" t="s">
        <v>316</v>
      </c>
      <c r="N121" s="4" t="s">
        <v>129</v>
      </c>
      <c r="O121" s="13">
        <f aca="true" t="shared" si="5" ref="O121:O129">G121</f>
        <v>175</v>
      </c>
    </row>
    <row r="122" spans="1:15" s="4" customFormat="1" ht="15" outlineLevel="2">
      <c r="A122" s="4">
        <v>22</v>
      </c>
      <c r="B122" s="4">
        <v>65532</v>
      </c>
      <c r="C122" s="4" t="s">
        <v>296</v>
      </c>
      <c r="D122" s="4" t="s">
        <v>130</v>
      </c>
      <c r="E122" s="4">
        <v>5127.2</v>
      </c>
      <c r="F122" s="4">
        <v>0.26</v>
      </c>
      <c r="G122" s="13">
        <v>1333</v>
      </c>
      <c r="H122" s="4">
        <v>24</v>
      </c>
      <c r="I122" s="4">
        <v>10249</v>
      </c>
      <c r="J122" s="4">
        <v>106518</v>
      </c>
      <c r="K122" s="4">
        <v>631</v>
      </c>
      <c r="L122" s="4" t="s">
        <v>297</v>
      </c>
      <c r="M122" s="4" t="s">
        <v>316</v>
      </c>
      <c r="N122" s="4" t="s">
        <v>129</v>
      </c>
      <c r="O122" s="13">
        <f t="shared" si="5"/>
        <v>1333</v>
      </c>
    </row>
    <row r="123" spans="1:15" s="4" customFormat="1" ht="15" outlineLevel="2">
      <c r="A123" s="4">
        <v>24</v>
      </c>
      <c r="B123" s="4">
        <v>65631</v>
      </c>
      <c r="C123" s="4" t="s">
        <v>297</v>
      </c>
      <c r="D123" s="4" t="s">
        <v>131</v>
      </c>
      <c r="E123" s="4">
        <v>608.13</v>
      </c>
      <c r="F123" s="4">
        <v>2.85</v>
      </c>
      <c r="G123" s="13">
        <v>1733</v>
      </c>
      <c r="H123" s="4">
        <v>24</v>
      </c>
      <c r="I123" s="4">
        <v>10249</v>
      </c>
      <c r="J123" s="4">
        <v>106518</v>
      </c>
      <c r="K123" s="4">
        <v>631</v>
      </c>
      <c r="L123" s="4" t="s">
        <v>297</v>
      </c>
      <c r="M123" s="4" t="s">
        <v>316</v>
      </c>
      <c r="N123" s="4" t="s">
        <v>129</v>
      </c>
      <c r="O123" s="13">
        <f t="shared" si="5"/>
        <v>1733</v>
      </c>
    </row>
    <row r="124" spans="1:15" s="4" customFormat="1" ht="15" outlineLevel="2">
      <c r="A124" s="4">
        <v>24</v>
      </c>
      <c r="B124" s="4">
        <v>65698</v>
      </c>
      <c r="C124" s="4" t="s">
        <v>297</v>
      </c>
      <c r="D124" s="4" t="s">
        <v>132</v>
      </c>
      <c r="E124" s="4">
        <v>1648.88</v>
      </c>
      <c r="F124" s="4">
        <v>0.52</v>
      </c>
      <c r="G124" s="13">
        <v>857</v>
      </c>
      <c r="H124" s="4">
        <v>24</v>
      </c>
      <c r="I124" s="4">
        <v>10249</v>
      </c>
      <c r="J124" s="4">
        <v>106518</v>
      </c>
      <c r="K124" s="4">
        <v>631</v>
      </c>
      <c r="L124" s="4" t="s">
        <v>297</v>
      </c>
      <c r="M124" s="4" t="s">
        <v>316</v>
      </c>
      <c r="N124" s="4" t="s">
        <v>129</v>
      </c>
      <c r="O124" s="13">
        <f t="shared" si="5"/>
        <v>857</v>
      </c>
    </row>
    <row r="125" spans="1:15" s="4" customFormat="1" ht="15" outlineLevel="2">
      <c r="A125" s="4">
        <v>24</v>
      </c>
      <c r="B125" s="4">
        <v>65755</v>
      </c>
      <c r="C125" s="4" t="s">
        <v>297</v>
      </c>
      <c r="D125" s="4" t="s">
        <v>133</v>
      </c>
      <c r="E125" s="4">
        <v>1300</v>
      </c>
      <c r="F125" s="4">
        <v>10.36</v>
      </c>
      <c r="G125" s="13">
        <v>13468</v>
      </c>
      <c r="H125" s="4">
        <v>24</v>
      </c>
      <c r="I125" s="4">
        <v>10249</v>
      </c>
      <c r="J125" s="4">
        <v>106518</v>
      </c>
      <c r="K125" s="4">
        <v>631</v>
      </c>
      <c r="L125" s="4" t="s">
        <v>297</v>
      </c>
      <c r="M125" s="4" t="s">
        <v>316</v>
      </c>
      <c r="N125" s="4" t="s">
        <v>129</v>
      </c>
      <c r="O125" s="13">
        <f t="shared" si="5"/>
        <v>13468</v>
      </c>
    </row>
    <row r="126" spans="1:15" s="4" customFormat="1" ht="15" outlineLevel="2">
      <c r="A126" s="4">
        <v>24</v>
      </c>
      <c r="B126" s="4">
        <v>65771</v>
      </c>
      <c r="C126" s="4" t="s">
        <v>297</v>
      </c>
      <c r="D126" s="4" t="s">
        <v>134</v>
      </c>
      <c r="E126" s="4">
        <v>814.58</v>
      </c>
      <c r="F126" s="4">
        <v>8.99</v>
      </c>
      <c r="G126" s="13">
        <v>7323</v>
      </c>
      <c r="H126" s="4">
        <v>24</v>
      </c>
      <c r="I126" s="4">
        <v>10249</v>
      </c>
      <c r="J126" s="4">
        <v>106518</v>
      </c>
      <c r="K126" s="4">
        <v>631</v>
      </c>
      <c r="L126" s="4" t="s">
        <v>297</v>
      </c>
      <c r="M126" s="4" t="s">
        <v>316</v>
      </c>
      <c r="N126" s="4" t="s">
        <v>129</v>
      </c>
      <c r="O126" s="13">
        <f t="shared" si="5"/>
        <v>7323</v>
      </c>
    </row>
    <row r="127" spans="1:15" s="4" customFormat="1" ht="15" outlineLevel="2">
      <c r="A127" s="4">
        <v>24</v>
      </c>
      <c r="B127" s="4">
        <v>65789</v>
      </c>
      <c r="C127" s="4" t="s">
        <v>297</v>
      </c>
      <c r="D127" s="4" t="s">
        <v>135</v>
      </c>
      <c r="E127" s="4">
        <v>1411.46</v>
      </c>
      <c r="F127" s="4">
        <v>65.48</v>
      </c>
      <c r="G127" s="13">
        <v>92422</v>
      </c>
      <c r="H127" s="4">
        <v>24</v>
      </c>
      <c r="I127" s="4">
        <v>10249</v>
      </c>
      <c r="J127" s="4">
        <v>106518</v>
      </c>
      <c r="K127" s="4">
        <v>631</v>
      </c>
      <c r="L127" s="4" t="s">
        <v>297</v>
      </c>
      <c r="M127" s="4" t="s">
        <v>316</v>
      </c>
      <c r="N127" s="4" t="s">
        <v>129</v>
      </c>
      <c r="O127" s="13">
        <f t="shared" si="5"/>
        <v>92422</v>
      </c>
    </row>
    <row r="128" spans="1:15" s="4" customFormat="1" ht="15" outlineLevel="2">
      <c r="A128" s="4">
        <v>24</v>
      </c>
      <c r="B128" s="4">
        <v>65862</v>
      </c>
      <c r="C128" s="4" t="s">
        <v>297</v>
      </c>
      <c r="D128" s="4" t="s">
        <v>136</v>
      </c>
      <c r="E128" s="4">
        <v>745.48</v>
      </c>
      <c r="F128" s="4">
        <v>0.77</v>
      </c>
      <c r="G128" s="13">
        <v>574</v>
      </c>
      <c r="H128" s="4">
        <v>24</v>
      </c>
      <c r="I128" s="4">
        <v>10249</v>
      </c>
      <c r="J128" s="4">
        <v>106518</v>
      </c>
      <c r="K128" s="4">
        <v>631</v>
      </c>
      <c r="L128" s="4" t="s">
        <v>297</v>
      </c>
      <c r="M128" s="4" t="s">
        <v>316</v>
      </c>
      <c r="N128" s="4" t="s">
        <v>129</v>
      </c>
      <c r="O128" s="13">
        <f t="shared" si="5"/>
        <v>574</v>
      </c>
    </row>
    <row r="129" spans="1:15" s="4" customFormat="1" ht="15" outlineLevel="2">
      <c r="A129" s="4">
        <v>24</v>
      </c>
      <c r="B129" s="4">
        <v>75366</v>
      </c>
      <c r="C129" s="4" t="s">
        <v>297</v>
      </c>
      <c r="D129" s="4" t="s">
        <v>137</v>
      </c>
      <c r="E129" s="4">
        <v>728.2</v>
      </c>
      <c r="F129" s="4">
        <v>1</v>
      </c>
      <c r="G129" s="13">
        <v>728</v>
      </c>
      <c r="H129" s="4">
        <v>24</v>
      </c>
      <c r="I129" s="4">
        <v>10249</v>
      </c>
      <c r="J129" s="4">
        <v>106518</v>
      </c>
      <c r="K129" s="4">
        <v>631</v>
      </c>
      <c r="L129" s="4" t="s">
        <v>297</v>
      </c>
      <c r="M129" s="4" t="s">
        <v>316</v>
      </c>
      <c r="N129" s="4" t="s">
        <v>129</v>
      </c>
      <c r="O129" s="13">
        <f t="shared" si="5"/>
        <v>728</v>
      </c>
    </row>
    <row r="130" spans="7:15" s="4" customFormat="1" ht="15.75" outlineLevel="1">
      <c r="G130" s="13"/>
      <c r="J130" s="16" t="s">
        <v>138</v>
      </c>
      <c r="O130" s="15">
        <f>SUBTOTAL(9,O121:O129)</f>
        <v>118613</v>
      </c>
    </row>
    <row r="131" spans="1:15" s="4" customFormat="1" ht="15" outlineLevel="2">
      <c r="A131" s="4">
        <v>27</v>
      </c>
      <c r="B131" s="4">
        <v>65961</v>
      </c>
      <c r="C131" s="4" t="s">
        <v>298</v>
      </c>
      <c r="D131" s="4" t="s">
        <v>139</v>
      </c>
      <c r="E131" s="4">
        <v>1258.16</v>
      </c>
      <c r="F131" s="4">
        <v>11.37</v>
      </c>
      <c r="G131" s="13">
        <v>14305</v>
      </c>
      <c r="H131" s="4">
        <v>27</v>
      </c>
      <c r="I131" s="4">
        <v>10272</v>
      </c>
      <c r="J131" s="4">
        <v>2730232</v>
      </c>
      <c r="K131" s="4">
        <v>327</v>
      </c>
      <c r="L131" s="4" t="s">
        <v>298</v>
      </c>
      <c r="M131" s="4" t="s">
        <v>317</v>
      </c>
      <c r="N131" s="4" t="s">
        <v>140</v>
      </c>
      <c r="O131" s="13">
        <f aca="true" t="shared" si="6" ref="O131:O157">G131</f>
        <v>14305</v>
      </c>
    </row>
    <row r="132" spans="1:15" s="4" customFormat="1" ht="15" outlineLevel="2">
      <c r="A132" s="4">
        <v>27</v>
      </c>
      <c r="B132" s="4">
        <v>65987</v>
      </c>
      <c r="C132" s="4" t="s">
        <v>298</v>
      </c>
      <c r="D132" s="4" t="s">
        <v>141</v>
      </c>
      <c r="E132" s="4">
        <v>16692.13</v>
      </c>
      <c r="F132" s="4">
        <v>4.44</v>
      </c>
      <c r="G132" s="13">
        <v>26917</v>
      </c>
      <c r="H132" s="4">
        <v>27</v>
      </c>
      <c r="I132" s="4">
        <v>10272</v>
      </c>
      <c r="J132" s="4">
        <v>2730232</v>
      </c>
      <c r="K132" s="4">
        <v>327</v>
      </c>
      <c r="L132" s="4" t="s">
        <v>298</v>
      </c>
      <c r="M132" s="4" t="s">
        <v>317</v>
      </c>
      <c r="N132" s="4" t="s">
        <v>140</v>
      </c>
      <c r="O132" s="13">
        <f t="shared" si="6"/>
        <v>26917</v>
      </c>
    </row>
    <row r="133" spans="1:15" s="4" customFormat="1" ht="15" outlineLevel="2">
      <c r="A133" s="4">
        <v>27</v>
      </c>
      <c r="B133" s="4">
        <v>65995</v>
      </c>
      <c r="C133" s="4" t="s">
        <v>298</v>
      </c>
      <c r="D133" s="4" t="s">
        <v>142</v>
      </c>
      <c r="E133" s="4">
        <v>978.64</v>
      </c>
      <c r="F133" s="4">
        <v>0.71</v>
      </c>
      <c r="G133" s="13">
        <v>695</v>
      </c>
      <c r="H133" s="4">
        <v>27</v>
      </c>
      <c r="I133" s="4">
        <v>10272</v>
      </c>
      <c r="J133" s="4">
        <v>2730232</v>
      </c>
      <c r="K133" s="4">
        <v>327</v>
      </c>
      <c r="L133" s="4" t="s">
        <v>298</v>
      </c>
      <c r="M133" s="4" t="s">
        <v>317</v>
      </c>
      <c r="N133" s="4" t="s">
        <v>140</v>
      </c>
      <c r="O133" s="13">
        <f t="shared" si="6"/>
        <v>695</v>
      </c>
    </row>
    <row r="134" spans="1:15" s="4" customFormat="1" ht="15" outlineLevel="2">
      <c r="A134" s="4">
        <v>27</v>
      </c>
      <c r="B134" s="4">
        <v>66035</v>
      </c>
      <c r="C134" s="4" t="s">
        <v>298</v>
      </c>
      <c r="D134" s="4" t="s">
        <v>97</v>
      </c>
      <c r="E134" s="4">
        <v>1135.02</v>
      </c>
      <c r="F134" s="4">
        <v>19.92</v>
      </c>
      <c r="G134" s="13">
        <v>22610</v>
      </c>
      <c r="H134" s="4">
        <v>27</v>
      </c>
      <c r="I134" s="4">
        <v>10272</v>
      </c>
      <c r="J134" s="4">
        <v>2730232</v>
      </c>
      <c r="K134" s="4">
        <v>327</v>
      </c>
      <c r="L134" s="4" t="s">
        <v>298</v>
      </c>
      <c r="M134" s="4" t="s">
        <v>317</v>
      </c>
      <c r="N134" s="4" t="s">
        <v>140</v>
      </c>
      <c r="O134" s="13">
        <f t="shared" si="6"/>
        <v>22610</v>
      </c>
    </row>
    <row r="135" spans="1:15" s="4" customFormat="1" ht="15" outlineLevel="2">
      <c r="A135" s="4">
        <v>27</v>
      </c>
      <c r="B135" s="4">
        <v>66050</v>
      </c>
      <c r="C135" s="4" t="s">
        <v>298</v>
      </c>
      <c r="D135" s="4" t="s">
        <v>143</v>
      </c>
      <c r="E135" s="4">
        <v>1374.62</v>
      </c>
      <c r="F135" s="4">
        <v>13.21</v>
      </c>
      <c r="G135" s="13">
        <v>18159</v>
      </c>
      <c r="H135" s="4">
        <v>27</v>
      </c>
      <c r="I135" s="4">
        <v>10272</v>
      </c>
      <c r="J135" s="4">
        <v>2730232</v>
      </c>
      <c r="K135" s="4">
        <v>327</v>
      </c>
      <c r="L135" s="4" t="s">
        <v>298</v>
      </c>
      <c r="M135" s="4" t="s">
        <v>317</v>
      </c>
      <c r="N135" s="4" t="s">
        <v>140</v>
      </c>
      <c r="O135" s="13">
        <f t="shared" si="6"/>
        <v>18159</v>
      </c>
    </row>
    <row r="136" spans="1:15" s="4" customFormat="1" ht="15" outlineLevel="2">
      <c r="A136" s="4">
        <v>27</v>
      </c>
      <c r="B136" s="4">
        <v>66068</v>
      </c>
      <c r="C136" s="4" t="s">
        <v>298</v>
      </c>
      <c r="D136" s="4" t="s">
        <v>144</v>
      </c>
      <c r="E136" s="4">
        <v>1739.84</v>
      </c>
      <c r="F136" s="4">
        <v>39.43</v>
      </c>
      <c r="G136" s="13">
        <v>68602</v>
      </c>
      <c r="H136" s="4">
        <v>27</v>
      </c>
      <c r="I136" s="4">
        <v>10272</v>
      </c>
      <c r="J136" s="4">
        <v>2730232</v>
      </c>
      <c r="K136" s="4">
        <v>327</v>
      </c>
      <c r="L136" s="4" t="s">
        <v>298</v>
      </c>
      <c r="M136" s="4" t="s">
        <v>317</v>
      </c>
      <c r="N136" s="4" t="s">
        <v>140</v>
      </c>
      <c r="O136" s="13">
        <f t="shared" si="6"/>
        <v>68602</v>
      </c>
    </row>
    <row r="137" spans="1:15" s="4" customFormat="1" ht="15" outlineLevel="2">
      <c r="A137" s="4">
        <v>27</v>
      </c>
      <c r="B137" s="4">
        <v>66076</v>
      </c>
      <c r="C137" s="4" t="s">
        <v>298</v>
      </c>
      <c r="D137" s="4" t="s">
        <v>145</v>
      </c>
      <c r="E137" s="4">
        <v>1626.45</v>
      </c>
      <c r="F137" s="4">
        <v>0.34</v>
      </c>
      <c r="G137" s="13">
        <v>553</v>
      </c>
      <c r="H137" s="4">
        <v>27</v>
      </c>
      <c r="I137" s="4">
        <v>10272</v>
      </c>
      <c r="J137" s="4">
        <v>2730232</v>
      </c>
      <c r="K137" s="4">
        <v>327</v>
      </c>
      <c r="L137" s="4" t="s">
        <v>298</v>
      </c>
      <c r="M137" s="4" t="s">
        <v>317</v>
      </c>
      <c r="N137" s="4" t="s">
        <v>140</v>
      </c>
      <c r="O137" s="13">
        <f t="shared" si="6"/>
        <v>553</v>
      </c>
    </row>
    <row r="138" spans="1:15" s="4" customFormat="1" ht="15" outlineLevel="2">
      <c r="A138" s="4">
        <v>27</v>
      </c>
      <c r="B138" s="4">
        <v>66092</v>
      </c>
      <c r="C138" s="4" t="s">
        <v>298</v>
      </c>
      <c r="D138" s="4" t="s">
        <v>146</v>
      </c>
      <c r="E138" s="4">
        <v>2769.73</v>
      </c>
      <c r="F138" s="4">
        <v>52.74</v>
      </c>
      <c r="G138" s="13">
        <v>146076</v>
      </c>
      <c r="H138" s="4">
        <v>27</v>
      </c>
      <c r="I138" s="4">
        <v>10272</v>
      </c>
      <c r="J138" s="4">
        <v>2730232</v>
      </c>
      <c r="K138" s="4">
        <v>327</v>
      </c>
      <c r="L138" s="4" t="s">
        <v>298</v>
      </c>
      <c r="M138" s="4" t="s">
        <v>317</v>
      </c>
      <c r="N138" s="4" t="s">
        <v>140</v>
      </c>
      <c r="O138" s="13">
        <f t="shared" si="6"/>
        <v>146076</v>
      </c>
    </row>
    <row r="139" spans="1:15" s="4" customFormat="1" ht="15" outlineLevel="2">
      <c r="A139" s="4">
        <v>27</v>
      </c>
      <c r="B139" s="4">
        <v>66134</v>
      </c>
      <c r="C139" s="4" t="s">
        <v>298</v>
      </c>
      <c r="D139" s="4" t="s">
        <v>147</v>
      </c>
      <c r="E139" s="4">
        <v>10435.33</v>
      </c>
      <c r="F139" s="4">
        <v>8.87</v>
      </c>
      <c r="G139" s="13">
        <v>55526</v>
      </c>
      <c r="H139" s="4">
        <v>27</v>
      </c>
      <c r="I139" s="4">
        <v>10272</v>
      </c>
      <c r="J139" s="4">
        <v>2730232</v>
      </c>
      <c r="K139" s="4">
        <v>327</v>
      </c>
      <c r="L139" s="4" t="s">
        <v>298</v>
      </c>
      <c r="M139" s="4" t="s">
        <v>317</v>
      </c>
      <c r="N139" s="4" t="s">
        <v>140</v>
      </c>
      <c r="O139" s="13">
        <f t="shared" si="6"/>
        <v>55526</v>
      </c>
    </row>
    <row r="140" spans="1:15" s="4" customFormat="1" ht="15" outlineLevel="2">
      <c r="A140" s="4">
        <v>27</v>
      </c>
      <c r="B140" s="4">
        <v>66142</v>
      </c>
      <c r="C140" s="4" t="s">
        <v>298</v>
      </c>
      <c r="D140" s="4" t="s">
        <v>148</v>
      </c>
      <c r="E140" s="4">
        <v>1917.47</v>
      </c>
      <c r="F140" s="4">
        <v>27.39</v>
      </c>
      <c r="G140" s="13">
        <v>52520</v>
      </c>
      <c r="H140" s="4">
        <v>27</v>
      </c>
      <c r="I140" s="4">
        <v>10272</v>
      </c>
      <c r="J140" s="4">
        <v>2730232</v>
      </c>
      <c r="K140" s="4">
        <v>327</v>
      </c>
      <c r="L140" s="4" t="s">
        <v>298</v>
      </c>
      <c r="M140" s="4" t="s">
        <v>317</v>
      </c>
      <c r="N140" s="4" t="s">
        <v>140</v>
      </c>
      <c r="O140" s="13">
        <f t="shared" si="6"/>
        <v>52520</v>
      </c>
    </row>
    <row r="141" spans="1:15" s="4" customFormat="1" ht="15" outlineLevel="2">
      <c r="A141" s="4">
        <v>27</v>
      </c>
      <c r="B141" s="4">
        <v>66159</v>
      </c>
      <c r="C141" s="4" t="s">
        <v>298</v>
      </c>
      <c r="D141" s="4" t="s">
        <v>149</v>
      </c>
      <c r="E141" s="4">
        <v>2039.06</v>
      </c>
      <c r="F141" s="4">
        <v>107</v>
      </c>
      <c r="G141" s="13">
        <v>218179</v>
      </c>
      <c r="H141" s="4">
        <v>27</v>
      </c>
      <c r="I141" s="4">
        <v>10272</v>
      </c>
      <c r="J141" s="4">
        <v>2730232</v>
      </c>
      <c r="K141" s="4">
        <v>327</v>
      </c>
      <c r="L141" s="4" t="s">
        <v>298</v>
      </c>
      <c r="M141" s="4" t="s">
        <v>317</v>
      </c>
      <c r="N141" s="4" t="s">
        <v>140</v>
      </c>
      <c r="O141" s="13">
        <f t="shared" si="6"/>
        <v>218179</v>
      </c>
    </row>
    <row r="142" spans="1:15" s="4" customFormat="1" ht="15" outlineLevel="2">
      <c r="A142" s="4">
        <v>27</v>
      </c>
      <c r="B142" s="4">
        <v>66167</v>
      </c>
      <c r="C142" s="4" t="s">
        <v>298</v>
      </c>
      <c r="D142" s="4" t="s">
        <v>150</v>
      </c>
      <c r="E142" s="4">
        <v>2783.81</v>
      </c>
      <c r="F142" s="4">
        <v>0.97</v>
      </c>
      <c r="G142" s="13">
        <v>2700</v>
      </c>
      <c r="H142" s="4">
        <v>27</v>
      </c>
      <c r="I142" s="4">
        <v>10272</v>
      </c>
      <c r="J142" s="4">
        <v>2730232</v>
      </c>
      <c r="K142" s="4">
        <v>327</v>
      </c>
      <c r="L142" s="4" t="s">
        <v>298</v>
      </c>
      <c r="M142" s="4" t="s">
        <v>317</v>
      </c>
      <c r="N142" s="4" t="s">
        <v>140</v>
      </c>
      <c r="O142" s="13">
        <f t="shared" si="6"/>
        <v>2700</v>
      </c>
    </row>
    <row r="143" spans="1:15" s="4" customFormat="1" ht="15" outlineLevel="2">
      <c r="A143" s="4">
        <v>27</v>
      </c>
      <c r="B143" s="4">
        <v>66175</v>
      </c>
      <c r="C143" s="4" t="s">
        <v>298</v>
      </c>
      <c r="D143" s="4" t="s">
        <v>151</v>
      </c>
      <c r="E143" s="4">
        <v>2189.53</v>
      </c>
      <c r="F143" s="4">
        <v>1.96</v>
      </c>
      <c r="G143" s="13">
        <v>4291</v>
      </c>
      <c r="H143" s="4">
        <v>27</v>
      </c>
      <c r="I143" s="4">
        <v>10272</v>
      </c>
      <c r="J143" s="4">
        <v>2730232</v>
      </c>
      <c r="K143" s="4">
        <v>327</v>
      </c>
      <c r="L143" s="4" t="s">
        <v>298</v>
      </c>
      <c r="M143" s="4" t="s">
        <v>317</v>
      </c>
      <c r="N143" s="4" t="s">
        <v>140</v>
      </c>
      <c r="O143" s="13">
        <f t="shared" si="6"/>
        <v>4291</v>
      </c>
    </row>
    <row r="144" spans="1:15" s="4" customFormat="1" ht="15" outlineLevel="2">
      <c r="A144" s="4">
        <v>27</v>
      </c>
      <c r="B144" s="4">
        <v>66191</v>
      </c>
      <c r="C144" s="4" t="s">
        <v>298</v>
      </c>
      <c r="D144" s="4" t="s">
        <v>152</v>
      </c>
      <c r="E144" s="4">
        <v>1902.59</v>
      </c>
      <c r="F144" s="4">
        <v>7.31</v>
      </c>
      <c r="G144" s="13">
        <v>13908</v>
      </c>
      <c r="H144" s="4">
        <v>27</v>
      </c>
      <c r="I144" s="4">
        <v>10272</v>
      </c>
      <c r="J144" s="4">
        <v>2730232</v>
      </c>
      <c r="K144" s="4">
        <v>327</v>
      </c>
      <c r="L144" s="4" t="s">
        <v>298</v>
      </c>
      <c r="M144" s="4" t="s">
        <v>317</v>
      </c>
      <c r="N144" s="4" t="s">
        <v>140</v>
      </c>
      <c r="O144" s="13">
        <f t="shared" si="6"/>
        <v>13908</v>
      </c>
    </row>
    <row r="145" spans="1:15" s="4" customFormat="1" ht="15" outlineLevel="2">
      <c r="A145" s="4">
        <v>27</v>
      </c>
      <c r="B145" s="4">
        <v>66225</v>
      </c>
      <c r="C145" s="4" t="s">
        <v>298</v>
      </c>
      <c r="D145" s="4" t="s">
        <v>153</v>
      </c>
      <c r="E145" s="4">
        <v>2147.68</v>
      </c>
      <c r="F145" s="4">
        <v>5.88</v>
      </c>
      <c r="G145" s="13">
        <v>12628</v>
      </c>
      <c r="H145" s="4">
        <v>27</v>
      </c>
      <c r="I145" s="4">
        <v>10272</v>
      </c>
      <c r="J145" s="4">
        <v>2730232</v>
      </c>
      <c r="K145" s="4">
        <v>327</v>
      </c>
      <c r="L145" s="4" t="s">
        <v>298</v>
      </c>
      <c r="M145" s="4" t="s">
        <v>317</v>
      </c>
      <c r="N145" s="4" t="s">
        <v>140</v>
      </c>
      <c r="O145" s="13">
        <f t="shared" si="6"/>
        <v>12628</v>
      </c>
    </row>
    <row r="146" spans="1:15" s="4" customFormat="1" ht="15" outlineLevel="2">
      <c r="A146" s="4">
        <v>27</v>
      </c>
      <c r="B146" s="4">
        <v>66233</v>
      </c>
      <c r="C146" s="4" t="s">
        <v>298</v>
      </c>
      <c r="D146" s="4" t="s">
        <v>154</v>
      </c>
      <c r="E146" s="4">
        <v>4171.71</v>
      </c>
      <c r="F146" s="4">
        <v>0.25</v>
      </c>
      <c r="G146" s="13">
        <v>1043</v>
      </c>
      <c r="H146" s="4">
        <v>27</v>
      </c>
      <c r="I146" s="4">
        <v>10272</v>
      </c>
      <c r="J146" s="4">
        <v>2730232</v>
      </c>
      <c r="K146" s="4">
        <v>327</v>
      </c>
      <c r="L146" s="4" t="s">
        <v>298</v>
      </c>
      <c r="M146" s="4" t="s">
        <v>317</v>
      </c>
      <c r="N146" s="4" t="s">
        <v>140</v>
      </c>
      <c r="O146" s="13">
        <f t="shared" si="6"/>
        <v>1043</v>
      </c>
    </row>
    <row r="147" spans="1:15" s="4" customFormat="1" ht="15" outlineLevel="2">
      <c r="A147" s="4">
        <v>27</v>
      </c>
      <c r="B147" s="4">
        <v>73825</v>
      </c>
      <c r="C147" s="4" t="s">
        <v>298</v>
      </c>
      <c r="D147" s="4" t="s">
        <v>155</v>
      </c>
      <c r="E147" s="4">
        <v>3087.31</v>
      </c>
      <c r="F147" s="4">
        <v>26.75</v>
      </c>
      <c r="G147" s="13">
        <v>82586</v>
      </c>
      <c r="H147" s="4">
        <v>27</v>
      </c>
      <c r="I147" s="4">
        <v>10272</v>
      </c>
      <c r="J147" s="4">
        <v>2730232</v>
      </c>
      <c r="K147" s="4">
        <v>327</v>
      </c>
      <c r="L147" s="4" t="s">
        <v>298</v>
      </c>
      <c r="M147" s="4" t="s">
        <v>317</v>
      </c>
      <c r="N147" s="4" t="s">
        <v>140</v>
      </c>
      <c r="O147" s="13">
        <f t="shared" si="6"/>
        <v>82586</v>
      </c>
    </row>
    <row r="148" spans="1:15" s="4" customFormat="1" ht="15" outlineLevel="2">
      <c r="A148" s="4">
        <v>27</v>
      </c>
      <c r="B148" s="4">
        <v>75440</v>
      </c>
      <c r="C148" s="4" t="s">
        <v>298</v>
      </c>
      <c r="D148" s="4" t="s">
        <v>156</v>
      </c>
      <c r="E148" s="4">
        <v>1348.91</v>
      </c>
      <c r="F148" s="4">
        <v>18</v>
      </c>
      <c r="G148" s="13">
        <v>24280</v>
      </c>
      <c r="H148" s="4">
        <v>27</v>
      </c>
      <c r="I148" s="4">
        <v>10272</v>
      </c>
      <c r="J148" s="4">
        <v>2730232</v>
      </c>
      <c r="K148" s="4">
        <v>327</v>
      </c>
      <c r="L148" s="4" t="s">
        <v>298</v>
      </c>
      <c r="M148" s="4" t="s">
        <v>317</v>
      </c>
      <c r="N148" s="4" t="s">
        <v>140</v>
      </c>
      <c r="O148" s="13">
        <f t="shared" si="6"/>
        <v>24280</v>
      </c>
    </row>
    <row r="149" spans="1:15" s="4" customFormat="1" ht="15" outlineLevel="2">
      <c r="A149" s="4">
        <v>27</v>
      </c>
      <c r="B149" s="4">
        <v>75473</v>
      </c>
      <c r="C149" s="4" t="s">
        <v>298</v>
      </c>
      <c r="D149" s="4" t="s">
        <v>157</v>
      </c>
      <c r="E149" s="4">
        <v>2288.25</v>
      </c>
      <c r="F149" s="4">
        <v>5.32</v>
      </c>
      <c r="G149" s="13">
        <v>12173</v>
      </c>
      <c r="H149" s="4">
        <v>27</v>
      </c>
      <c r="I149" s="4">
        <v>10272</v>
      </c>
      <c r="J149" s="4">
        <v>2730232</v>
      </c>
      <c r="K149" s="4">
        <v>327</v>
      </c>
      <c r="L149" s="4" t="s">
        <v>298</v>
      </c>
      <c r="M149" s="4" t="s">
        <v>317</v>
      </c>
      <c r="N149" s="4" t="s">
        <v>140</v>
      </c>
      <c r="O149" s="13">
        <f t="shared" si="6"/>
        <v>12173</v>
      </c>
    </row>
    <row r="150" spans="1:15" s="4" customFormat="1" ht="15" outlineLevel="2">
      <c r="A150" s="4">
        <v>35</v>
      </c>
      <c r="B150" s="4">
        <v>67470</v>
      </c>
      <c r="C150" s="4" t="s">
        <v>299</v>
      </c>
      <c r="D150" s="4" t="s">
        <v>158</v>
      </c>
      <c r="E150" s="4">
        <v>1533.73</v>
      </c>
      <c r="F150" s="4">
        <v>29.27</v>
      </c>
      <c r="G150" s="13">
        <v>44892</v>
      </c>
      <c r="H150" s="4">
        <v>27</v>
      </c>
      <c r="I150" s="4">
        <v>10272</v>
      </c>
      <c r="J150" s="4">
        <v>2730232</v>
      </c>
      <c r="K150" s="4">
        <v>327</v>
      </c>
      <c r="L150" s="4" t="s">
        <v>298</v>
      </c>
      <c r="M150" s="4" t="s">
        <v>317</v>
      </c>
      <c r="N150" s="4" t="s">
        <v>140</v>
      </c>
      <c r="O150" s="13">
        <f t="shared" si="6"/>
        <v>44892</v>
      </c>
    </row>
    <row r="151" spans="1:15" s="4" customFormat="1" ht="15" outlineLevel="2">
      <c r="A151" s="4">
        <v>35</v>
      </c>
      <c r="B151" s="4">
        <v>67504</v>
      </c>
      <c r="C151" s="4" t="s">
        <v>299</v>
      </c>
      <c r="D151" s="4" t="s">
        <v>159</v>
      </c>
      <c r="E151" s="4">
        <v>4153.93</v>
      </c>
      <c r="F151" s="4">
        <v>0.46</v>
      </c>
      <c r="G151" s="13">
        <v>1911</v>
      </c>
      <c r="H151" s="4">
        <v>27</v>
      </c>
      <c r="I151" s="4">
        <v>10272</v>
      </c>
      <c r="J151" s="4">
        <v>2730232</v>
      </c>
      <c r="K151" s="4">
        <v>327</v>
      </c>
      <c r="L151" s="4" t="s">
        <v>298</v>
      </c>
      <c r="M151" s="4" t="s">
        <v>317</v>
      </c>
      <c r="N151" s="4" t="s">
        <v>140</v>
      </c>
      <c r="O151" s="13">
        <f t="shared" si="6"/>
        <v>1911</v>
      </c>
    </row>
    <row r="152" spans="1:15" s="4" customFormat="1" ht="15" outlineLevel="2">
      <c r="A152" s="4">
        <v>35</v>
      </c>
      <c r="B152" s="4">
        <v>67538</v>
      </c>
      <c r="C152" s="4" t="s">
        <v>299</v>
      </c>
      <c r="D152" s="4" t="s">
        <v>160</v>
      </c>
      <c r="E152" s="4">
        <v>3601.02</v>
      </c>
      <c r="F152" s="4">
        <v>10.53</v>
      </c>
      <c r="G152" s="13">
        <v>37919</v>
      </c>
      <c r="H152" s="4">
        <v>27</v>
      </c>
      <c r="I152" s="4">
        <v>10272</v>
      </c>
      <c r="J152" s="4">
        <v>2730232</v>
      </c>
      <c r="K152" s="4">
        <v>327</v>
      </c>
      <c r="L152" s="4" t="s">
        <v>298</v>
      </c>
      <c r="M152" s="4" t="s">
        <v>317</v>
      </c>
      <c r="N152" s="4" t="s">
        <v>140</v>
      </c>
      <c r="O152" s="13">
        <f t="shared" si="6"/>
        <v>37919</v>
      </c>
    </row>
    <row r="153" spans="1:15" s="4" customFormat="1" ht="15" outlineLevel="2">
      <c r="A153" s="4">
        <v>35</v>
      </c>
      <c r="B153" s="4">
        <v>67579</v>
      </c>
      <c r="C153" s="4" t="s">
        <v>299</v>
      </c>
      <c r="D153" s="4" t="s">
        <v>161</v>
      </c>
      <c r="E153" s="4">
        <v>5065.2</v>
      </c>
      <c r="F153" s="4">
        <v>3.96</v>
      </c>
      <c r="G153" s="13">
        <v>20058</v>
      </c>
      <c r="H153" s="4">
        <v>27</v>
      </c>
      <c r="I153" s="4">
        <v>10272</v>
      </c>
      <c r="J153" s="4">
        <v>2730232</v>
      </c>
      <c r="K153" s="4">
        <v>327</v>
      </c>
      <c r="L153" s="4" t="s">
        <v>298</v>
      </c>
      <c r="M153" s="4" t="s">
        <v>317</v>
      </c>
      <c r="N153" s="4" t="s">
        <v>140</v>
      </c>
      <c r="O153" s="13">
        <f t="shared" si="6"/>
        <v>20058</v>
      </c>
    </row>
    <row r="154" spans="1:15" s="4" customFormat="1" ht="15" outlineLevel="2">
      <c r="A154" s="4">
        <v>35</v>
      </c>
      <c r="B154" s="4">
        <v>75259</v>
      </c>
      <c r="C154" s="4" t="s">
        <v>299</v>
      </c>
      <c r="D154" s="4" t="s">
        <v>162</v>
      </c>
      <c r="E154" s="4">
        <v>5872.48</v>
      </c>
      <c r="F154" s="4">
        <v>6.22</v>
      </c>
      <c r="G154" s="13">
        <v>36527</v>
      </c>
      <c r="H154" s="4">
        <v>27</v>
      </c>
      <c r="I154" s="4">
        <v>10272</v>
      </c>
      <c r="J154" s="4">
        <v>2730232</v>
      </c>
      <c r="K154" s="4">
        <v>327</v>
      </c>
      <c r="L154" s="4" t="s">
        <v>298</v>
      </c>
      <c r="M154" s="4" t="s">
        <v>317</v>
      </c>
      <c r="N154" s="4" t="s">
        <v>140</v>
      </c>
      <c r="O154" s="13">
        <f t="shared" si="6"/>
        <v>36527</v>
      </c>
    </row>
    <row r="155" spans="1:15" s="4" customFormat="1" ht="15" outlineLevel="2">
      <c r="A155" s="4">
        <v>40</v>
      </c>
      <c r="B155" s="4">
        <v>68825</v>
      </c>
      <c r="C155" s="4" t="s">
        <v>300</v>
      </c>
      <c r="D155" s="4" t="s">
        <v>163</v>
      </c>
      <c r="E155" s="4">
        <v>3966.93</v>
      </c>
      <c r="F155" s="4">
        <v>1.95</v>
      </c>
      <c r="G155" s="13">
        <v>7736</v>
      </c>
      <c r="H155" s="4">
        <v>27</v>
      </c>
      <c r="I155" s="4">
        <v>10272</v>
      </c>
      <c r="J155" s="4">
        <v>2730232</v>
      </c>
      <c r="K155" s="4">
        <v>327</v>
      </c>
      <c r="L155" s="4" t="s">
        <v>298</v>
      </c>
      <c r="M155" s="4" t="s">
        <v>317</v>
      </c>
      <c r="N155" s="4" t="s">
        <v>140</v>
      </c>
      <c r="O155" s="13">
        <f t="shared" si="6"/>
        <v>7736</v>
      </c>
    </row>
    <row r="156" spans="1:15" s="4" customFormat="1" ht="15" outlineLevel="2">
      <c r="A156" s="4">
        <v>40</v>
      </c>
      <c r="B156" s="4">
        <v>75457</v>
      </c>
      <c r="C156" s="4" t="s">
        <v>300</v>
      </c>
      <c r="D156" s="4" t="s">
        <v>164</v>
      </c>
      <c r="E156" s="4">
        <v>4271.67</v>
      </c>
      <c r="F156" s="4">
        <v>4</v>
      </c>
      <c r="G156" s="13">
        <v>17087</v>
      </c>
      <c r="H156" s="4">
        <v>27</v>
      </c>
      <c r="I156" s="4">
        <v>10272</v>
      </c>
      <c r="J156" s="4">
        <v>2730232</v>
      </c>
      <c r="K156" s="4">
        <v>327</v>
      </c>
      <c r="L156" s="4" t="s">
        <v>298</v>
      </c>
      <c r="M156" s="4" t="s">
        <v>317</v>
      </c>
      <c r="N156" s="4" t="s">
        <v>140</v>
      </c>
      <c r="O156" s="13">
        <f t="shared" si="6"/>
        <v>17087</v>
      </c>
    </row>
    <row r="157" spans="1:15" s="4" customFormat="1" ht="15" outlineLevel="2">
      <c r="A157" s="4">
        <v>44</v>
      </c>
      <c r="B157" s="4">
        <v>69799</v>
      </c>
      <c r="C157" s="4" t="s">
        <v>301</v>
      </c>
      <c r="D157" s="4" t="s">
        <v>165</v>
      </c>
      <c r="E157" s="4">
        <v>2754.77</v>
      </c>
      <c r="F157" s="4">
        <v>3.54</v>
      </c>
      <c r="G157" s="13">
        <v>9752</v>
      </c>
      <c r="H157" s="4">
        <v>27</v>
      </c>
      <c r="I157" s="4">
        <v>10272</v>
      </c>
      <c r="J157" s="4">
        <v>2730232</v>
      </c>
      <c r="K157" s="4">
        <v>327</v>
      </c>
      <c r="L157" s="4" t="s">
        <v>298</v>
      </c>
      <c r="M157" s="4" t="s">
        <v>317</v>
      </c>
      <c r="N157" s="4" t="s">
        <v>140</v>
      </c>
      <c r="O157" s="13">
        <f t="shared" si="6"/>
        <v>9752</v>
      </c>
    </row>
    <row r="158" spans="7:15" s="4" customFormat="1" ht="15.75" outlineLevel="1">
      <c r="G158" s="13"/>
      <c r="J158" s="16" t="s">
        <v>166</v>
      </c>
      <c r="O158" s="15">
        <f>SUBTOTAL(9,O131:O157)</f>
        <v>953633</v>
      </c>
    </row>
    <row r="159" spans="1:15" s="4" customFormat="1" ht="15" outlineLevel="2">
      <c r="A159" s="4">
        <v>31</v>
      </c>
      <c r="B159" s="4">
        <v>66944</v>
      </c>
      <c r="C159" s="4" t="s">
        <v>302</v>
      </c>
      <c r="D159" s="4" t="s">
        <v>167</v>
      </c>
      <c r="E159" s="4">
        <v>7531.69</v>
      </c>
      <c r="F159" s="4">
        <v>34.67</v>
      </c>
      <c r="G159" s="13">
        <v>195284</v>
      </c>
      <c r="H159" s="4">
        <v>29</v>
      </c>
      <c r="I159" s="4">
        <v>10298</v>
      </c>
      <c r="J159" s="4">
        <v>114298</v>
      </c>
      <c r="K159" s="4">
        <v>873</v>
      </c>
      <c r="L159" s="4" t="s">
        <v>309</v>
      </c>
      <c r="M159" s="4" t="s">
        <v>318</v>
      </c>
      <c r="N159" s="4" t="s">
        <v>168</v>
      </c>
      <c r="O159" s="13">
        <f>G159</f>
        <v>195284</v>
      </c>
    </row>
    <row r="160" spans="7:15" s="4" customFormat="1" ht="15.75" outlineLevel="1">
      <c r="G160" s="13"/>
      <c r="J160" s="16" t="s">
        <v>169</v>
      </c>
      <c r="O160" s="15">
        <f>SUBTOTAL(9,O159:O159)</f>
        <v>195284</v>
      </c>
    </row>
    <row r="161" spans="1:15" s="4" customFormat="1" ht="15" outlineLevel="2">
      <c r="A161" s="4">
        <v>31</v>
      </c>
      <c r="B161" s="4">
        <v>66944</v>
      </c>
      <c r="C161" s="4" t="s">
        <v>302</v>
      </c>
      <c r="D161" s="4" t="s">
        <v>167</v>
      </c>
      <c r="E161" s="4">
        <v>7531.69</v>
      </c>
      <c r="F161" s="4">
        <v>165.61</v>
      </c>
      <c r="G161" s="13">
        <v>1047282</v>
      </c>
      <c r="H161" s="4">
        <v>29</v>
      </c>
      <c r="I161" s="4">
        <v>10298</v>
      </c>
      <c r="J161" s="4">
        <v>114306</v>
      </c>
      <c r="K161" s="4">
        <v>872</v>
      </c>
      <c r="L161" s="4" t="s">
        <v>309</v>
      </c>
      <c r="M161" s="4" t="s">
        <v>318</v>
      </c>
      <c r="N161" s="4" t="s">
        <v>170</v>
      </c>
      <c r="O161" s="13">
        <v>1047282</v>
      </c>
    </row>
    <row r="162" spans="7:15" s="4" customFormat="1" ht="15.75" outlineLevel="1">
      <c r="G162" s="13"/>
      <c r="J162" s="16" t="s">
        <v>171</v>
      </c>
      <c r="O162" s="15">
        <f>SUBTOTAL(9,O161:O161)</f>
        <v>1047282</v>
      </c>
    </row>
    <row r="163" spans="1:15" s="4" customFormat="1" ht="15" outlineLevel="2">
      <c r="A163" s="4">
        <v>30</v>
      </c>
      <c r="B163" s="4">
        <v>66597</v>
      </c>
      <c r="C163" s="4" t="s">
        <v>303</v>
      </c>
      <c r="D163" s="4" t="s">
        <v>172</v>
      </c>
      <c r="E163" s="4">
        <v>7950.45</v>
      </c>
      <c r="F163" s="4">
        <v>5</v>
      </c>
      <c r="G163" s="13">
        <v>28760</v>
      </c>
      <c r="H163" s="4">
        <v>33</v>
      </c>
      <c r="I163" s="4">
        <v>10330</v>
      </c>
      <c r="J163" s="4">
        <v>110833</v>
      </c>
      <c r="K163" s="4">
        <v>753</v>
      </c>
      <c r="L163" s="4" t="s">
        <v>319</v>
      </c>
      <c r="M163" s="4" t="s">
        <v>320</v>
      </c>
      <c r="N163" s="4" t="s">
        <v>173</v>
      </c>
      <c r="O163" s="13">
        <f>G163</f>
        <v>28760</v>
      </c>
    </row>
    <row r="164" spans="1:15" s="4" customFormat="1" ht="15" outlineLevel="2">
      <c r="A164" s="4">
        <v>37</v>
      </c>
      <c r="B164" s="4">
        <v>68080</v>
      </c>
      <c r="C164" s="4" t="s">
        <v>304</v>
      </c>
      <c r="D164" s="4" t="s">
        <v>174</v>
      </c>
      <c r="E164" s="4">
        <v>5844.22</v>
      </c>
      <c r="F164" s="4">
        <v>3.87</v>
      </c>
      <c r="G164" s="13">
        <v>21942</v>
      </c>
      <c r="H164" s="4">
        <v>33</v>
      </c>
      <c r="I164" s="4">
        <v>10330</v>
      </c>
      <c r="J164" s="4">
        <v>110833</v>
      </c>
      <c r="K164" s="4">
        <v>753</v>
      </c>
      <c r="L164" s="4" t="s">
        <v>319</v>
      </c>
      <c r="M164" s="4" t="s">
        <v>320</v>
      </c>
      <c r="N164" s="4" t="s">
        <v>173</v>
      </c>
      <c r="O164" s="13">
        <f>G164</f>
        <v>21942</v>
      </c>
    </row>
    <row r="165" spans="1:15" s="4" customFormat="1" ht="15" outlineLevel="2">
      <c r="A165" s="4">
        <v>37</v>
      </c>
      <c r="B165" s="4">
        <v>73551</v>
      </c>
      <c r="C165" s="4" t="s">
        <v>304</v>
      </c>
      <c r="D165" s="4" t="s">
        <v>175</v>
      </c>
      <c r="E165" s="4">
        <v>5934.81</v>
      </c>
      <c r="F165" s="4">
        <v>0.3</v>
      </c>
      <c r="G165" s="13">
        <v>1780</v>
      </c>
      <c r="H165" s="4">
        <v>33</v>
      </c>
      <c r="I165" s="4">
        <v>10330</v>
      </c>
      <c r="J165" s="4">
        <v>110833</v>
      </c>
      <c r="K165" s="4">
        <v>753</v>
      </c>
      <c r="L165" s="4" t="s">
        <v>319</v>
      </c>
      <c r="M165" s="4" t="s">
        <v>320</v>
      </c>
      <c r="N165" s="4" t="s">
        <v>173</v>
      </c>
      <c r="O165" s="13">
        <f>G165</f>
        <v>1780</v>
      </c>
    </row>
    <row r="166" spans="7:15" s="4" customFormat="1" ht="15.75" outlineLevel="1">
      <c r="G166" s="13"/>
      <c r="J166" s="16" t="s">
        <v>176</v>
      </c>
      <c r="O166" s="15">
        <f>SUBTOTAL(9,O163:O165)</f>
        <v>52482</v>
      </c>
    </row>
    <row r="167" spans="1:15" s="4" customFormat="1" ht="15" outlineLevel="2">
      <c r="A167" s="4">
        <v>1</v>
      </c>
      <c r="B167" s="4">
        <v>75101</v>
      </c>
      <c r="C167" s="4" t="s">
        <v>305</v>
      </c>
      <c r="D167" s="4" t="s">
        <v>177</v>
      </c>
      <c r="E167" s="4">
        <v>3267.84</v>
      </c>
      <c r="F167" s="4">
        <v>0.38</v>
      </c>
      <c r="G167" s="13">
        <v>1242</v>
      </c>
      <c r="H167" s="4">
        <v>39</v>
      </c>
      <c r="I167" s="4">
        <v>10397</v>
      </c>
      <c r="J167" s="4">
        <v>3930476</v>
      </c>
      <c r="K167" s="4">
        <v>423</v>
      </c>
      <c r="L167" s="4" t="s">
        <v>285</v>
      </c>
      <c r="M167" s="4" t="s">
        <v>321</v>
      </c>
      <c r="N167" s="4" t="s">
        <v>178</v>
      </c>
      <c r="O167" s="13">
        <f aca="true" t="shared" si="7" ref="O167:O186">G167</f>
        <v>1242</v>
      </c>
    </row>
    <row r="168" spans="1:15" s="4" customFormat="1" ht="15" outlineLevel="2">
      <c r="A168" s="4">
        <v>5</v>
      </c>
      <c r="B168" s="4">
        <v>61564</v>
      </c>
      <c r="C168" s="4" t="s">
        <v>284</v>
      </c>
      <c r="D168" s="4" t="s">
        <v>47</v>
      </c>
      <c r="E168" s="4">
        <v>4711.09</v>
      </c>
      <c r="F168" s="4">
        <v>3.4</v>
      </c>
      <c r="G168" s="13">
        <v>16018</v>
      </c>
      <c r="H168" s="4">
        <v>39</v>
      </c>
      <c r="I168" s="4">
        <v>10397</v>
      </c>
      <c r="J168" s="4">
        <v>3930476</v>
      </c>
      <c r="K168" s="4">
        <v>423</v>
      </c>
      <c r="L168" s="4" t="s">
        <v>285</v>
      </c>
      <c r="M168" s="4" t="s">
        <v>321</v>
      </c>
      <c r="N168" s="4" t="s">
        <v>178</v>
      </c>
      <c r="O168" s="13">
        <f t="shared" si="7"/>
        <v>16018</v>
      </c>
    </row>
    <row r="169" spans="1:15" s="4" customFormat="1" ht="15" outlineLevel="2">
      <c r="A169" s="4">
        <v>7</v>
      </c>
      <c r="B169" s="4">
        <v>61655</v>
      </c>
      <c r="C169" s="4" t="s">
        <v>306</v>
      </c>
      <c r="D169" s="4" t="s">
        <v>179</v>
      </c>
      <c r="E169" s="4">
        <v>1920.8</v>
      </c>
      <c r="F169" s="4">
        <v>1.26</v>
      </c>
      <c r="G169" s="13">
        <v>2420</v>
      </c>
      <c r="H169" s="4">
        <v>39</v>
      </c>
      <c r="I169" s="4">
        <v>10397</v>
      </c>
      <c r="J169" s="4">
        <v>3930476</v>
      </c>
      <c r="K169" s="4">
        <v>423</v>
      </c>
      <c r="L169" s="4" t="s">
        <v>285</v>
      </c>
      <c r="M169" s="4" t="s">
        <v>321</v>
      </c>
      <c r="N169" s="4" t="s">
        <v>178</v>
      </c>
      <c r="O169" s="13">
        <f t="shared" si="7"/>
        <v>2420</v>
      </c>
    </row>
    <row r="170" spans="1:15" s="4" customFormat="1" ht="15" outlineLevel="2">
      <c r="A170" s="4">
        <v>7</v>
      </c>
      <c r="B170" s="4">
        <v>61663</v>
      </c>
      <c r="C170" s="4" t="s">
        <v>306</v>
      </c>
      <c r="D170" s="4" t="s">
        <v>180</v>
      </c>
      <c r="E170" s="4">
        <v>2807.49</v>
      </c>
      <c r="F170" s="4">
        <v>1.26</v>
      </c>
      <c r="G170" s="13">
        <v>3537</v>
      </c>
      <c r="H170" s="4">
        <v>39</v>
      </c>
      <c r="I170" s="4">
        <v>10397</v>
      </c>
      <c r="J170" s="4">
        <v>3930476</v>
      </c>
      <c r="K170" s="4">
        <v>423</v>
      </c>
      <c r="L170" s="4" t="s">
        <v>285</v>
      </c>
      <c r="M170" s="4" t="s">
        <v>321</v>
      </c>
      <c r="N170" s="4" t="s">
        <v>178</v>
      </c>
      <c r="O170" s="13">
        <f t="shared" si="7"/>
        <v>3537</v>
      </c>
    </row>
    <row r="171" spans="1:15" s="4" customFormat="1" ht="15" outlineLevel="2">
      <c r="A171" s="4">
        <v>34</v>
      </c>
      <c r="B171" s="4">
        <v>67348</v>
      </c>
      <c r="C171" s="4" t="s">
        <v>289</v>
      </c>
      <c r="D171" s="4" t="s">
        <v>181</v>
      </c>
      <c r="E171" s="4">
        <v>929.65</v>
      </c>
      <c r="F171" s="4">
        <v>0.27</v>
      </c>
      <c r="G171" s="13">
        <v>251</v>
      </c>
      <c r="H171" s="4">
        <v>39</v>
      </c>
      <c r="I171" s="4">
        <v>10397</v>
      </c>
      <c r="J171" s="4">
        <v>3930476</v>
      </c>
      <c r="K171" s="4">
        <v>423</v>
      </c>
      <c r="L171" s="4" t="s">
        <v>285</v>
      </c>
      <c r="M171" s="4" t="s">
        <v>321</v>
      </c>
      <c r="N171" s="4" t="s">
        <v>178</v>
      </c>
      <c r="O171" s="13">
        <f t="shared" si="7"/>
        <v>251</v>
      </c>
    </row>
    <row r="172" spans="1:15" s="4" customFormat="1" ht="15" outlineLevel="2">
      <c r="A172" s="4">
        <v>34</v>
      </c>
      <c r="B172" s="4">
        <v>67355</v>
      </c>
      <c r="C172" s="4" t="s">
        <v>289</v>
      </c>
      <c r="D172" s="4" t="s">
        <v>182</v>
      </c>
      <c r="E172" s="4">
        <v>1894.35</v>
      </c>
      <c r="F172" s="4">
        <v>0.9</v>
      </c>
      <c r="G172" s="13">
        <v>1705</v>
      </c>
      <c r="H172" s="4">
        <v>39</v>
      </c>
      <c r="I172" s="4">
        <v>10397</v>
      </c>
      <c r="J172" s="4">
        <v>3930476</v>
      </c>
      <c r="K172" s="4">
        <v>423</v>
      </c>
      <c r="L172" s="4" t="s">
        <v>285</v>
      </c>
      <c r="M172" s="4" t="s">
        <v>321</v>
      </c>
      <c r="N172" s="4" t="s">
        <v>178</v>
      </c>
      <c r="O172" s="13">
        <f t="shared" si="7"/>
        <v>1705</v>
      </c>
    </row>
    <row r="173" spans="1:15" s="4" customFormat="1" ht="15" outlineLevel="2">
      <c r="A173" s="4">
        <v>39</v>
      </c>
      <c r="B173" s="4">
        <v>68502</v>
      </c>
      <c r="C173" s="4" t="s">
        <v>285</v>
      </c>
      <c r="D173" s="4" t="s">
        <v>183</v>
      </c>
      <c r="E173" s="4">
        <v>1690.71</v>
      </c>
      <c r="F173" s="4">
        <v>1</v>
      </c>
      <c r="G173" s="13">
        <v>1691</v>
      </c>
      <c r="H173" s="4">
        <v>39</v>
      </c>
      <c r="I173" s="4">
        <v>10397</v>
      </c>
      <c r="J173" s="4">
        <v>3930476</v>
      </c>
      <c r="K173" s="4">
        <v>423</v>
      </c>
      <c r="L173" s="4" t="s">
        <v>285</v>
      </c>
      <c r="M173" s="4" t="s">
        <v>321</v>
      </c>
      <c r="N173" s="4" t="s">
        <v>178</v>
      </c>
      <c r="O173" s="13">
        <f t="shared" si="7"/>
        <v>1691</v>
      </c>
    </row>
    <row r="174" spans="1:15" s="4" customFormat="1" ht="15" outlineLevel="2">
      <c r="A174" s="4">
        <v>39</v>
      </c>
      <c r="B174" s="4">
        <v>68544</v>
      </c>
      <c r="C174" s="4" t="s">
        <v>285</v>
      </c>
      <c r="D174" s="4" t="s">
        <v>184</v>
      </c>
      <c r="E174" s="4">
        <v>1666.69</v>
      </c>
      <c r="F174" s="4">
        <v>0.1</v>
      </c>
      <c r="G174" s="13">
        <v>167</v>
      </c>
      <c r="H174" s="4">
        <v>39</v>
      </c>
      <c r="I174" s="4">
        <v>10397</v>
      </c>
      <c r="J174" s="4">
        <v>3930476</v>
      </c>
      <c r="K174" s="4">
        <v>423</v>
      </c>
      <c r="L174" s="4" t="s">
        <v>285</v>
      </c>
      <c r="M174" s="4" t="s">
        <v>321</v>
      </c>
      <c r="N174" s="4" t="s">
        <v>178</v>
      </c>
      <c r="O174" s="13">
        <f t="shared" si="7"/>
        <v>167</v>
      </c>
    </row>
    <row r="175" spans="1:15" s="4" customFormat="1" ht="15" outlineLevel="2">
      <c r="A175" s="4">
        <v>39</v>
      </c>
      <c r="B175" s="4">
        <v>68569</v>
      </c>
      <c r="C175" s="4" t="s">
        <v>285</v>
      </c>
      <c r="D175" s="4" t="s">
        <v>185</v>
      </c>
      <c r="E175" s="4">
        <v>1345.5</v>
      </c>
      <c r="F175" s="4">
        <v>26.41</v>
      </c>
      <c r="G175" s="13">
        <v>35535</v>
      </c>
      <c r="H175" s="4">
        <v>39</v>
      </c>
      <c r="I175" s="4">
        <v>10397</v>
      </c>
      <c r="J175" s="4">
        <v>3930476</v>
      </c>
      <c r="K175" s="4">
        <v>423</v>
      </c>
      <c r="L175" s="4" t="s">
        <v>285</v>
      </c>
      <c r="M175" s="4" t="s">
        <v>321</v>
      </c>
      <c r="N175" s="4" t="s">
        <v>178</v>
      </c>
      <c r="O175" s="13">
        <f t="shared" si="7"/>
        <v>35535</v>
      </c>
    </row>
    <row r="176" spans="1:15" s="4" customFormat="1" ht="15" outlineLevel="2">
      <c r="A176" s="4">
        <v>39</v>
      </c>
      <c r="B176" s="4">
        <v>68577</v>
      </c>
      <c r="C176" s="4" t="s">
        <v>285</v>
      </c>
      <c r="D176" s="4" t="s">
        <v>186</v>
      </c>
      <c r="E176" s="4">
        <v>1668.68</v>
      </c>
      <c r="F176" s="4">
        <v>4.96</v>
      </c>
      <c r="G176" s="13">
        <v>8277</v>
      </c>
      <c r="H176" s="4">
        <v>39</v>
      </c>
      <c r="I176" s="4">
        <v>10397</v>
      </c>
      <c r="J176" s="4">
        <v>3930476</v>
      </c>
      <c r="K176" s="4">
        <v>423</v>
      </c>
      <c r="L176" s="4" t="s">
        <v>285</v>
      </c>
      <c r="M176" s="4" t="s">
        <v>321</v>
      </c>
      <c r="N176" s="4" t="s">
        <v>178</v>
      </c>
      <c r="O176" s="13">
        <f t="shared" si="7"/>
        <v>8277</v>
      </c>
    </row>
    <row r="177" spans="1:15" s="4" customFormat="1" ht="15" outlineLevel="2">
      <c r="A177" s="4">
        <v>39</v>
      </c>
      <c r="B177" s="4">
        <v>68585</v>
      </c>
      <c r="C177" s="4" t="s">
        <v>285</v>
      </c>
      <c r="D177" s="4" t="s">
        <v>50</v>
      </c>
      <c r="E177" s="4">
        <v>1507.45</v>
      </c>
      <c r="F177" s="4">
        <v>71.03</v>
      </c>
      <c r="G177" s="13">
        <v>107074</v>
      </c>
      <c r="H177" s="4">
        <v>39</v>
      </c>
      <c r="I177" s="4">
        <v>10397</v>
      </c>
      <c r="J177" s="4">
        <v>3930476</v>
      </c>
      <c r="K177" s="4">
        <v>423</v>
      </c>
      <c r="L177" s="4" t="s">
        <v>285</v>
      </c>
      <c r="M177" s="4" t="s">
        <v>321</v>
      </c>
      <c r="N177" s="4" t="s">
        <v>178</v>
      </c>
      <c r="O177" s="13">
        <f t="shared" si="7"/>
        <v>107074</v>
      </c>
    </row>
    <row r="178" spans="1:15" s="4" customFormat="1" ht="15" outlineLevel="2">
      <c r="A178" s="4">
        <v>39</v>
      </c>
      <c r="B178" s="4">
        <v>68593</v>
      </c>
      <c r="C178" s="4" t="s">
        <v>285</v>
      </c>
      <c r="D178" s="4" t="s">
        <v>187</v>
      </c>
      <c r="E178" s="4">
        <v>1443.53</v>
      </c>
      <c r="F178" s="4">
        <v>190.73</v>
      </c>
      <c r="G178" s="13">
        <v>275324</v>
      </c>
      <c r="H178" s="4">
        <v>39</v>
      </c>
      <c r="I178" s="4">
        <v>10397</v>
      </c>
      <c r="J178" s="4">
        <v>3930476</v>
      </c>
      <c r="K178" s="4">
        <v>423</v>
      </c>
      <c r="L178" s="4" t="s">
        <v>285</v>
      </c>
      <c r="M178" s="4" t="s">
        <v>321</v>
      </c>
      <c r="N178" s="4" t="s">
        <v>178</v>
      </c>
      <c r="O178" s="13">
        <f t="shared" si="7"/>
        <v>275324</v>
      </c>
    </row>
    <row r="179" spans="1:15" s="4" customFormat="1" ht="15" outlineLevel="2">
      <c r="A179" s="4">
        <v>39</v>
      </c>
      <c r="B179" s="4">
        <v>68650</v>
      </c>
      <c r="C179" s="4" t="s">
        <v>285</v>
      </c>
      <c r="D179" s="4" t="s">
        <v>188</v>
      </c>
      <c r="E179" s="4">
        <v>1353.62</v>
      </c>
      <c r="F179" s="4">
        <v>5.67</v>
      </c>
      <c r="G179" s="13">
        <v>7675</v>
      </c>
      <c r="H179" s="4">
        <v>39</v>
      </c>
      <c r="I179" s="4">
        <v>10397</v>
      </c>
      <c r="J179" s="4">
        <v>3930476</v>
      </c>
      <c r="K179" s="4">
        <v>423</v>
      </c>
      <c r="L179" s="4" t="s">
        <v>285</v>
      </c>
      <c r="M179" s="4" t="s">
        <v>321</v>
      </c>
      <c r="N179" s="4" t="s">
        <v>178</v>
      </c>
      <c r="O179" s="13">
        <f t="shared" si="7"/>
        <v>7675</v>
      </c>
    </row>
    <row r="180" spans="1:15" s="4" customFormat="1" ht="15" outlineLevel="2">
      <c r="A180" s="4">
        <v>39</v>
      </c>
      <c r="B180" s="4">
        <v>68676</v>
      </c>
      <c r="C180" s="4" t="s">
        <v>285</v>
      </c>
      <c r="D180" s="4" t="s">
        <v>51</v>
      </c>
      <c r="E180" s="4">
        <v>1041.6</v>
      </c>
      <c r="F180" s="4">
        <v>324.59</v>
      </c>
      <c r="G180" s="13">
        <v>338093</v>
      </c>
      <c r="H180" s="4">
        <v>39</v>
      </c>
      <c r="I180" s="4">
        <v>10397</v>
      </c>
      <c r="J180" s="4">
        <v>3930476</v>
      </c>
      <c r="K180" s="4">
        <v>423</v>
      </c>
      <c r="L180" s="4" t="s">
        <v>285</v>
      </c>
      <c r="M180" s="4" t="s">
        <v>321</v>
      </c>
      <c r="N180" s="4" t="s">
        <v>178</v>
      </c>
      <c r="O180" s="13">
        <f t="shared" si="7"/>
        <v>338093</v>
      </c>
    </row>
    <row r="181" spans="1:15" s="4" customFormat="1" ht="15" outlineLevel="2">
      <c r="A181" s="4">
        <v>39</v>
      </c>
      <c r="B181" s="4">
        <v>75499</v>
      </c>
      <c r="C181" s="4" t="s">
        <v>285</v>
      </c>
      <c r="D181" s="4" t="s">
        <v>189</v>
      </c>
      <c r="E181" s="4">
        <v>1912.06</v>
      </c>
      <c r="F181" s="4">
        <v>32.43</v>
      </c>
      <c r="G181" s="13">
        <v>62008</v>
      </c>
      <c r="H181" s="4">
        <v>39</v>
      </c>
      <c r="I181" s="4">
        <v>10397</v>
      </c>
      <c r="J181" s="4">
        <v>3930476</v>
      </c>
      <c r="K181" s="4">
        <v>423</v>
      </c>
      <c r="L181" s="4" t="s">
        <v>285</v>
      </c>
      <c r="M181" s="4" t="s">
        <v>321</v>
      </c>
      <c r="N181" s="4" t="s">
        <v>178</v>
      </c>
      <c r="O181" s="13">
        <f t="shared" si="7"/>
        <v>62008</v>
      </c>
    </row>
    <row r="182" spans="1:15" s="4" customFormat="1" ht="15" outlineLevel="2">
      <c r="A182" s="4">
        <v>50</v>
      </c>
      <c r="B182" s="4">
        <v>71043</v>
      </c>
      <c r="C182" s="4" t="s">
        <v>286</v>
      </c>
      <c r="D182" s="4" t="s">
        <v>190</v>
      </c>
      <c r="E182" s="4">
        <v>1000.6</v>
      </c>
      <c r="F182" s="4">
        <v>1</v>
      </c>
      <c r="G182" s="13">
        <v>1001</v>
      </c>
      <c r="H182" s="4">
        <v>39</v>
      </c>
      <c r="I182" s="4">
        <v>10397</v>
      </c>
      <c r="J182" s="4">
        <v>3930476</v>
      </c>
      <c r="K182" s="4">
        <v>423</v>
      </c>
      <c r="L182" s="4" t="s">
        <v>285</v>
      </c>
      <c r="M182" s="4" t="s">
        <v>321</v>
      </c>
      <c r="N182" s="4" t="s">
        <v>178</v>
      </c>
      <c r="O182" s="13">
        <f t="shared" si="7"/>
        <v>1001</v>
      </c>
    </row>
    <row r="183" spans="1:15" s="4" customFormat="1" ht="15" outlineLevel="2">
      <c r="A183" s="4">
        <v>50</v>
      </c>
      <c r="B183" s="4">
        <v>71167</v>
      </c>
      <c r="C183" s="4" t="s">
        <v>286</v>
      </c>
      <c r="D183" s="4" t="s">
        <v>191</v>
      </c>
      <c r="E183" s="4">
        <v>1033.87</v>
      </c>
      <c r="F183" s="4">
        <v>2</v>
      </c>
      <c r="G183" s="13">
        <v>2068</v>
      </c>
      <c r="H183" s="4">
        <v>39</v>
      </c>
      <c r="I183" s="4">
        <v>10397</v>
      </c>
      <c r="J183" s="4">
        <v>3930476</v>
      </c>
      <c r="K183" s="4">
        <v>423</v>
      </c>
      <c r="L183" s="4" t="s">
        <v>285</v>
      </c>
      <c r="M183" s="4" t="s">
        <v>321</v>
      </c>
      <c r="N183" s="4" t="s">
        <v>178</v>
      </c>
      <c r="O183" s="13">
        <f t="shared" si="7"/>
        <v>2068</v>
      </c>
    </row>
    <row r="184" spans="1:15" s="4" customFormat="1" ht="15" outlineLevel="2">
      <c r="A184" s="4">
        <v>50</v>
      </c>
      <c r="B184" s="4">
        <v>71175</v>
      </c>
      <c r="C184" s="4" t="s">
        <v>286</v>
      </c>
      <c r="D184" s="4" t="s">
        <v>52</v>
      </c>
      <c r="E184" s="4">
        <v>2365.35</v>
      </c>
      <c r="F184" s="4">
        <v>3</v>
      </c>
      <c r="G184" s="13">
        <v>7096</v>
      </c>
      <c r="H184" s="4">
        <v>39</v>
      </c>
      <c r="I184" s="4">
        <v>10397</v>
      </c>
      <c r="J184" s="4">
        <v>3930476</v>
      </c>
      <c r="K184" s="4">
        <v>423</v>
      </c>
      <c r="L184" s="4" t="s">
        <v>285</v>
      </c>
      <c r="M184" s="4" t="s">
        <v>321</v>
      </c>
      <c r="N184" s="4" t="s">
        <v>178</v>
      </c>
      <c r="O184" s="13">
        <f t="shared" si="7"/>
        <v>7096</v>
      </c>
    </row>
    <row r="185" spans="1:15" s="4" customFormat="1" ht="15" outlineLevel="2">
      <c r="A185" s="4">
        <v>50</v>
      </c>
      <c r="B185" s="4">
        <v>71266</v>
      </c>
      <c r="C185" s="4" t="s">
        <v>286</v>
      </c>
      <c r="D185" s="4" t="s">
        <v>192</v>
      </c>
      <c r="E185" s="4">
        <v>1143.5</v>
      </c>
      <c r="F185" s="4">
        <v>2</v>
      </c>
      <c r="G185" s="13">
        <v>2287</v>
      </c>
      <c r="H185" s="4">
        <v>39</v>
      </c>
      <c r="I185" s="4">
        <v>10397</v>
      </c>
      <c r="J185" s="4">
        <v>3930476</v>
      </c>
      <c r="K185" s="4">
        <v>423</v>
      </c>
      <c r="L185" s="4" t="s">
        <v>285</v>
      </c>
      <c r="M185" s="4" t="s">
        <v>321</v>
      </c>
      <c r="N185" s="4" t="s">
        <v>178</v>
      </c>
      <c r="O185" s="13">
        <f t="shared" si="7"/>
        <v>2287</v>
      </c>
    </row>
    <row r="186" spans="1:15" s="4" customFormat="1" ht="15" outlineLevel="2">
      <c r="A186" s="4">
        <v>50</v>
      </c>
      <c r="B186" s="4">
        <v>75739</v>
      </c>
      <c r="C186" s="4" t="s">
        <v>286</v>
      </c>
      <c r="D186" s="4" t="s">
        <v>193</v>
      </c>
      <c r="E186" s="4">
        <v>1417.57</v>
      </c>
      <c r="F186" s="4">
        <v>0.78</v>
      </c>
      <c r="G186" s="13">
        <v>1106</v>
      </c>
      <c r="H186" s="4">
        <v>39</v>
      </c>
      <c r="I186" s="4">
        <v>10397</v>
      </c>
      <c r="J186" s="4">
        <v>3930476</v>
      </c>
      <c r="K186" s="4">
        <v>423</v>
      </c>
      <c r="L186" s="4" t="s">
        <v>285</v>
      </c>
      <c r="M186" s="4" t="s">
        <v>321</v>
      </c>
      <c r="N186" s="4" t="s">
        <v>178</v>
      </c>
      <c r="O186" s="13">
        <f t="shared" si="7"/>
        <v>1106</v>
      </c>
    </row>
    <row r="187" spans="7:15" s="4" customFormat="1" ht="15.75" outlineLevel="1">
      <c r="G187" s="13"/>
      <c r="J187" s="16" t="s">
        <v>194</v>
      </c>
      <c r="O187" s="15">
        <f>SUBTOTAL(9,O167:O186)</f>
        <v>874575</v>
      </c>
    </row>
    <row r="188" spans="1:15" s="4" customFormat="1" ht="15" outlineLevel="2">
      <c r="A188" s="4">
        <v>14</v>
      </c>
      <c r="B188" s="4">
        <v>63248</v>
      </c>
      <c r="C188" s="4" t="s">
        <v>307</v>
      </c>
      <c r="D188" s="4" t="s">
        <v>195</v>
      </c>
      <c r="E188" s="4">
        <v>9078.43</v>
      </c>
      <c r="F188" s="4">
        <v>0.34</v>
      </c>
      <c r="G188" s="13">
        <v>2302</v>
      </c>
      <c r="H188" s="4">
        <v>40</v>
      </c>
      <c r="I188" s="4">
        <v>10405</v>
      </c>
      <c r="J188" s="4">
        <v>101725</v>
      </c>
      <c r="K188" s="4">
        <v>566</v>
      </c>
      <c r="L188" s="4" t="s">
        <v>300</v>
      </c>
      <c r="M188" s="4" t="s">
        <v>322</v>
      </c>
      <c r="N188" s="4" t="s">
        <v>196</v>
      </c>
      <c r="O188" s="13">
        <f aca="true" t="shared" si="8" ref="O188:O193">G188</f>
        <v>2302</v>
      </c>
    </row>
    <row r="189" spans="1:15" s="4" customFormat="1" ht="15" outlineLevel="2">
      <c r="A189" s="4">
        <v>37</v>
      </c>
      <c r="B189" s="4">
        <v>73551</v>
      </c>
      <c r="C189" s="4" t="s">
        <v>304</v>
      </c>
      <c r="D189" s="4" t="s">
        <v>175</v>
      </c>
      <c r="E189" s="4">
        <v>5934.81</v>
      </c>
      <c r="F189" s="4">
        <v>1</v>
      </c>
      <c r="G189" s="13">
        <v>5935</v>
      </c>
      <c r="H189" s="4">
        <v>40</v>
      </c>
      <c r="I189" s="4">
        <v>10405</v>
      </c>
      <c r="J189" s="4">
        <v>101725</v>
      </c>
      <c r="K189" s="4">
        <v>566</v>
      </c>
      <c r="L189" s="4" t="s">
        <v>300</v>
      </c>
      <c r="M189" s="4" t="s">
        <v>322</v>
      </c>
      <c r="N189" s="4" t="s">
        <v>196</v>
      </c>
      <c r="O189" s="13">
        <f t="shared" si="8"/>
        <v>5935</v>
      </c>
    </row>
    <row r="190" spans="1:15" s="4" customFormat="1" ht="15" outlineLevel="2">
      <c r="A190" s="4">
        <v>40</v>
      </c>
      <c r="B190" s="4">
        <v>68809</v>
      </c>
      <c r="C190" s="4" t="s">
        <v>300</v>
      </c>
      <c r="D190" s="4" t="s">
        <v>197</v>
      </c>
      <c r="E190" s="4">
        <v>7915.74</v>
      </c>
      <c r="F190" s="4">
        <v>2.38</v>
      </c>
      <c r="G190" s="13">
        <v>16117</v>
      </c>
      <c r="H190" s="4">
        <v>40</v>
      </c>
      <c r="I190" s="4">
        <v>10405</v>
      </c>
      <c r="J190" s="4">
        <v>101725</v>
      </c>
      <c r="K190" s="4">
        <v>566</v>
      </c>
      <c r="L190" s="4" t="s">
        <v>300</v>
      </c>
      <c r="M190" s="4" t="s">
        <v>322</v>
      </c>
      <c r="N190" s="4" t="s">
        <v>196</v>
      </c>
      <c r="O190" s="13">
        <f t="shared" si="8"/>
        <v>16117</v>
      </c>
    </row>
    <row r="191" spans="1:15" s="4" customFormat="1" ht="15" outlineLevel="2">
      <c r="A191" s="4">
        <v>40</v>
      </c>
      <c r="B191" s="4">
        <v>75465</v>
      </c>
      <c r="C191" s="4" t="s">
        <v>300</v>
      </c>
      <c r="D191" s="4" t="s">
        <v>198</v>
      </c>
      <c r="E191" s="4">
        <v>9226.28</v>
      </c>
      <c r="F191" s="4">
        <v>0.3</v>
      </c>
      <c r="G191" s="13">
        <v>2032</v>
      </c>
      <c r="H191" s="4">
        <v>40</v>
      </c>
      <c r="I191" s="4">
        <v>10405</v>
      </c>
      <c r="J191" s="4">
        <v>101725</v>
      </c>
      <c r="K191" s="4">
        <v>566</v>
      </c>
      <c r="L191" s="4" t="s">
        <v>300</v>
      </c>
      <c r="M191" s="4" t="s">
        <v>322</v>
      </c>
      <c r="N191" s="4" t="s">
        <v>196</v>
      </c>
      <c r="O191" s="13">
        <f t="shared" si="8"/>
        <v>2032</v>
      </c>
    </row>
    <row r="192" spans="1:15" s="4" customFormat="1" ht="15" outlineLevel="2">
      <c r="A192" s="4">
        <v>41</v>
      </c>
      <c r="B192" s="4">
        <v>69047</v>
      </c>
      <c r="C192" s="4" t="s">
        <v>276</v>
      </c>
      <c r="D192" s="4" t="s">
        <v>14</v>
      </c>
      <c r="E192" s="4">
        <v>9669.25</v>
      </c>
      <c r="F192" s="4">
        <v>0.33</v>
      </c>
      <c r="G192" s="13">
        <v>2235</v>
      </c>
      <c r="H192" s="4">
        <v>40</v>
      </c>
      <c r="I192" s="4">
        <v>10405</v>
      </c>
      <c r="J192" s="4">
        <v>101725</v>
      </c>
      <c r="K192" s="4">
        <v>566</v>
      </c>
      <c r="L192" s="4" t="s">
        <v>300</v>
      </c>
      <c r="M192" s="4" t="s">
        <v>322</v>
      </c>
      <c r="N192" s="4" t="s">
        <v>196</v>
      </c>
      <c r="O192" s="13">
        <f t="shared" si="8"/>
        <v>2235</v>
      </c>
    </row>
    <row r="193" spans="1:15" s="4" customFormat="1" ht="15" outlineLevel="2">
      <c r="A193" s="4">
        <v>42</v>
      </c>
      <c r="B193" s="4">
        <v>69146</v>
      </c>
      <c r="C193" s="4" t="s">
        <v>293</v>
      </c>
      <c r="D193" s="4" t="s">
        <v>199</v>
      </c>
      <c r="E193" s="4">
        <v>5907.02</v>
      </c>
      <c r="F193" s="4">
        <v>0.08</v>
      </c>
      <c r="G193" s="13">
        <v>473</v>
      </c>
      <c r="H193" s="4">
        <v>40</v>
      </c>
      <c r="I193" s="4">
        <v>10405</v>
      </c>
      <c r="J193" s="4">
        <v>101725</v>
      </c>
      <c r="K193" s="4">
        <v>566</v>
      </c>
      <c r="L193" s="4" t="s">
        <v>300</v>
      </c>
      <c r="M193" s="4" t="s">
        <v>322</v>
      </c>
      <c r="N193" s="4" t="s">
        <v>196</v>
      </c>
      <c r="O193" s="13">
        <f t="shared" si="8"/>
        <v>473</v>
      </c>
    </row>
    <row r="194" spans="7:15" s="4" customFormat="1" ht="15.75" outlineLevel="1">
      <c r="G194" s="13"/>
      <c r="J194" s="16" t="s">
        <v>200</v>
      </c>
      <c r="O194" s="15">
        <f>SUBTOTAL(9,O188:O193)</f>
        <v>29094</v>
      </c>
    </row>
    <row r="195" spans="1:15" s="4" customFormat="1" ht="15" outlineLevel="2">
      <c r="A195" s="4">
        <v>43</v>
      </c>
      <c r="B195" s="4">
        <v>69401</v>
      </c>
      <c r="C195" s="4" t="s">
        <v>277</v>
      </c>
      <c r="D195" s="4" t="s">
        <v>201</v>
      </c>
      <c r="E195" s="4">
        <v>6906.17</v>
      </c>
      <c r="F195" s="4">
        <v>8.37</v>
      </c>
      <c r="G195" s="13">
        <v>56682</v>
      </c>
      <c r="H195" s="4">
        <v>43</v>
      </c>
      <c r="I195" s="4">
        <v>10439</v>
      </c>
      <c r="J195" s="4">
        <v>113431</v>
      </c>
      <c r="K195" s="4">
        <v>844</v>
      </c>
      <c r="L195" s="4" t="s">
        <v>277</v>
      </c>
      <c r="M195" s="4" t="s">
        <v>323</v>
      </c>
      <c r="N195" s="4" t="s">
        <v>202</v>
      </c>
      <c r="O195" s="13">
        <f>G195</f>
        <v>56682</v>
      </c>
    </row>
    <row r="196" spans="1:15" s="4" customFormat="1" ht="15" outlineLevel="2">
      <c r="A196" s="4">
        <v>43</v>
      </c>
      <c r="B196" s="4">
        <v>69468</v>
      </c>
      <c r="C196" s="4" t="s">
        <v>277</v>
      </c>
      <c r="D196" s="4" t="s">
        <v>203</v>
      </c>
      <c r="E196" s="4">
        <v>7036.89</v>
      </c>
      <c r="F196" s="4">
        <v>0.98</v>
      </c>
      <c r="G196" s="13">
        <v>6637</v>
      </c>
      <c r="H196" s="4">
        <v>43</v>
      </c>
      <c r="I196" s="4">
        <v>10439</v>
      </c>
      <c r="J196" s="4">
        <v>113431</v>
      </c>
      <c r="K196" s="4">
        <v>844</v>
      </c>
      <c r="L196" s="4" t="s">
        <v>277</v>
      </c>
      <c r="M196" s="4" t="s">
        <v>323</v>
      </c>
      <c r="N196" s="4" t="s">
        <v>202</v>
      </c>
      <c r="O196" s="13">
        <f>G196</f>
        <v>6637</v>
      </c>
    </row>
    <row r="197" spans="1:15" s="4" customFormat="1" ht="15" outlineLevel="2">
      <c r="A197" s="4">
        <v>43</v>
      </c>
      <c r="B197" s="4">
        <v>69674</v>
      </c>
      <c r="C197" s="4" t="s">
        <v>277</v>
      </c>
      <c r="D197" s="4" t="s">
        <v>16</v>
      </c>
      <c r="E197" s="4">
        <v>6269.46</v>
      </c>
      <c r="F197" s="4">
        <v>7.52</v>
      </c>
      <c r="G197" s="13">
        <v>47146</v>
      </c>
      <c r="H197" s="4">
        <v>43</v>
      </c>
      <c r="I197" s="4">
        <v>10439</v>
      </c>
      <c r="J197" s="4">
        <v>113431</v>
      </c>
      <c r="K197" s="4">
        <v>844</v>
      </c>
      <c r="L197" s="4" t="s">
        <v>277</v>
      </c>
      <c r="M197" s="4" t="s">
        <v>323</v>
      </c>
      <c r="N197" s="4" t="s">
        <v>202</v>
      </c>
      <c r="O197" s="13">
        <f>G197</f>
        <v>47146</v>
      </c>
    </row>
    <row r="198" spans="1:15" s="4" customFormat="1" ht="15" outlineLevel="2">
      <c r="A198" s="4">
        <v>43</v>
      </c>
      <c r="B198" s="4">
        <v>69690</v>
      </c>
      <c r="C198" s="4" t="s">
        <v>277</v>
      </c>
      <c r="D198" s="4" t="s">
        <v>17</v>
      </c>
      <c r="E198" s="4">
        <v>5940.62</v>
      </c>
      <c r="F198" s="4">
        <v>0.12</v>
      </c>
      <c r="G198" s="13">
        <v>700</v>
      </c>
      <c r="H198" s="4">
        <v>43</v>
      </c>
      <c r="I198" s="4">
        <v>10439</v>
      </c>
      <c r="J198" s="4">
        <v>113431</v>
      </c>
      <c r="K198" s="4">
        <v>844</v>
      </c>
      <c r="L198" s="4" t="s">
        <v>277</v>
      </c>
      <c r="M198" s="4" t="s">
        <v>323</v>
      </c>
      <c r="N198" s="4" t="s">
        <v>202</v>
      </c>
      <c r="O198" s="13">
        <f>G198</f>
        <v>700</v>
      </c>
    </row>
    <row r="199" spans="7:15" s="4" customFormat="1" ht="15.75" outlineLevel="1">
      <c r="G199" s="13"/>
      <c r="J199" s="16" t="s">
        <v>204</v>
      </c>
      <c r="O199" s="15">
        <f>SUBTOTAL(9,O195:O198)</f>
        <v>111165</v>
      </c>
    </row>
    <row r="200" spans="1:15" s="4" customFormat="1" ht="15" outlineLevel="2">
      <c r="A200" s="4">
        <v>45</v>
      </c>
      <c r="B200" s="4">
        <v>73700</v>
      </c>
      <c r="C200" s="4" t="s">
        <v>308</v>
      </c>
      <c r="D200" s="4" t="s">
        <v>205</v>
      </c>
      <c r="E200" s="4">
        <v>8695.56</v>
      </c>
      <c r="F200" s="4">
        <v>0.96</v>
      </c>
      <c r="G200" s="13">
        <v>5601</v>
      </c>
      <c r="H200" s="4">
        <v>45</v>
      </c>
      <c r="I200" s="4">
        <v>10454</v>
      </c>
      <c r="J200" s="4">
        <v>111674</v>
      </c>
      <c r="K200" s="4">
        <v>778</v>
      </c>
      <c r="L200" s="4" t="s">
        <v>308</v>
      </c>
      <c r="M200" s="4" t="s">
        <v>324</v>
      </c>
      <c r="N200" s="4" t="s">
        <v>206</v>
      </c>
      <c r="O200" s="13">
        <f>G200</f>
        <v>5601</v>
      </c>
    </row>
    <row r="201" spans="7:15" s="4" customFormat="1" ht="15.75" outlineLevel="1">
      <c r="G201" s="13"/>
      <c r="J201" s="16" t="s">
        <v>207</v>
      </c>
      <c r="O201" s="15">
        <f>SUBTOTAL(9,O200:O200)</f>
        <v>5601</v>
      </c>
    </row>
    <row r="202" spans="1:15" s="4" customFormat="1" ht="15" outlineLevel="2">
      <c r="A202" s="4">
        <v>24</v>
      </c>
      <c r="B202" s="4">
        <v>75366</v>
      </c>
      <c r="C202" s="4" t="s">
        <v>297</v>
      </c>
      <c r="D202" s="4" t="s">
        <v>137</v>
      </c>
      <c r="E202" s="4">
        <v>728.2</v>
      </c>
      <c r="F202" s="4">
        <v>0.23</v>
      </c>
      <c r="G202" s="13">
        <v>167</v>
      </c>
      <c r="H202" s="4">
        <v>50</v>
      </c>
      <c r="I202" s="4">
        <v>10504</v>
      </c>
      <c r="J202" s="4">
        <v>101501</v>
      </c>
      <c r="K202" s="4">
        <v>528</v>
      </c>
      <c r="L202" s="4" t="s">
        <v>286</v>
      </c>
      <c r="M202" s="4" t="s">
        <v>325</v>
      </c>
      <c r="N202" s="4" t="s">
        <v>208</v>
      </c>
      <c r="O202" s="13">
        <f aca="true" t="shared" si="9" ref="O202:O216">G202</f>
        <v>167</v>
      </c>
    </row>
    <row r="203" spans="1:15" s="4" customFormat="1" ht="15" outlineLevel="2">
      <c r="A203" s="4">
        <v>39</v>
      </c>
      <c r="B203" s="4">
        <v>68585</v>
      </c>
      <c r="C203" s="4" t="s">
        <v>285</v>
      </c>
      <c r="D203" s="4" t="s">
        <v>50</v>
      </c>
      <c r="E203" s="4">
        <v>1507.45</v>
      </c>
      <c r="F203" s="4">
        <v>0.38</v>
      </c>
      <c r="G203" s="13">
        <v>573</v>
      </c>
      <c r="H203" s="4">
        <v>50</v>
      </c>
      <c r="I203" s="4">
        <v>10504</v>
      </c>
      <c r="J203" s="4">
        <v>101501</v>
      </c>
      <c r="K203" s="4">
        <v>528</v>
      </c>
      <c r="L203" s="4" t="s">
        <v>286</v>
      </c>
      <c r="M203" s="4" t="s">
        <v>325</v>
      </c>
      <c r="N203" s="4" t="s">
        <v>208</v>
      </c>
      <c r="O203" s="13">
        <f t="shared" si="9"/>
        <v>573</v>
      </c>
    </row>
    <row r="204" spans="1:15" s="4" customFormat="1" ht="15" outlineLevel="2">
      <c r="A204" s="4">
        <v>39</v>
      </c>
      <c r="B204" s="4">
        <v>68593</v>
      </c>
      <c r="C204" s="4" t="s">
        <v>285</v>
      </c>
      <c r="D204" s="4" t="s">
        <v>187</v>
      </c>
      <c r="E204" s="4">
        <v>1443.53</v>
      </c>
      <c r="F204" s="4">
        <v>1.35</v>
      </c>
      <c r="G204" s="13">
        <v>1949</v>
      </c>
      <c r="H204" s="4">
        <v>50</v>
      </c>
      <c r="I204" s="4">
        <v>10504</v>
      </c>
      <c r="J204" s="4">
        <v>101501</v>
      </c>
      <c r="K204" s="4">
        <v>528</v>
      </c>
      <c r="L204" s="4" t="s">
        <v>286</v>
      </c>
      <c r="M204" s="4" t="s">
        <v>325</v>
      </c>
      <c r="N204" s="4" t="s">
        <v>208</v>
      </c>
      <c r="O204" s="13">
        <f t="shared" si="9"/>
        <v>1949</v>
      </c>
    </row>
    <row r="205" spans="1:15" s="4" customFormat="1" ht="15" outlineLevel="2">
      <c r="A205" s="4">
        <v>39</v>
      </c>
      <c r="B205" s="4">
        <v>68650</v>
      </c>
      <c r="C205" s="4" t="s">
        <v>285</v>
      </c>
      <c r="D205" s="4" t="s">
        <v>188</v>
      </c>
      <c r="E205" s="4">
        <v>1353.62</v>
      </c>
      <c r="F205" s="4">
        <v>6.42</v>
      </c>
      <c r="G205" s="13">
        <v>8690</v>
      </c>
      <c r="H205" s="4">
        <v>50</v>
      </c>
      <c r="I205" s="4">
        <v>10504</v>
      </c>
      <c r="J205" s="4">
        <v>101501</v>
      </c>
      <c r="K205" s="4">
        <v>528</v>
      </c>
      <c r="L205" s="4" t="s">
        <v>286</v>
      </c>
      <c r="M205" s="4" t="s">
        <v>325</v>
      </c>
      <c r="N205" s="4" t="s">
        <v>208</v>
      </c>
      <c r="O205" s="13">
        <f t="shared" si="9"/>
        <v>8690</v>
      </c>
    </row>
    <row r="206" spans="1:15" s="4" customFormat="1" ht="15" outlineLevel="2">
      <c r="A206" s="4">
        <v>39</v>
      </c>
      <c r="B206" s="4">
        <v>75499</v>
      </c>
      <c r="C206" s="4" t="s">
        <v>285</v>
      </c>
      <c r="D206" s="4" t="s">
        <v>189</v>
      </c>
      <c r="E206" s="4">
        <v>1912.06</v>
      </c>
      <c r="F206" s="4">
        <v>1.54</v>
      </c>
      <c r="G206" s="13">
        <v>2945</v>
      </c>
      <c r="H206" s="4">
        <v>50</v>
      </c>
      <c r="I206" s="4">
        <v>10504</v>
      </c>
      <c r="J206" s="4">
        <v>101501</v>
      </c>
      <c r="K206" s="4">
        <v>528</v>
      </c>
      <c r="L206" s="4" t="s">
        <v>286</v>
      </c>
      <c r="M206" s="4" t="s">
        <v>325</v>
      </c>
      <c r="N206" s="4" t="s">
        <v>208</v>
      </c>
      <c r="O206" s="13">
        <f t="shared" si="9"/>
        <v>2945</v>
      </c>
    </row>
    <row r="207" spans="1:15" s="4" customFormat="1" ht="15" outlineLevel="2">
      <c r="A207" s="4">
        <v>50</v>
      </c>
      <c r="B207" s="4">
        <v>71043</v>
      </c>
      <c r="C207" s="4" t="s">
        <v>286</v>
      </c>
      <c r="D207" s="4" t="s">
        <v>190</v>
      </c>
      <c r="E207" s="4">
        <v>1000.6</v>
      </c>
      <c r="F207" s="4">
        <v>6.08</v>
      </c>
      <c r="G207" s="13">
        <v>6084</v>
      </c>
      <c r="H207" s="4">
        <v>50</v>
      </c>
      <c r="I207" s="4">
        <v>10504</v>
      </c>
      <c r="J207" s="4">
        <v>101501</v>
      </c>
      <c r="K207" s="4">
        <v>528</v>
      </c>
      <c r="L207" s="4" t="s">
        <v>286</v>
      </c>
      <c r="M207" s="4" t="s">
        <v>325</v>
      </c>
      <c r="N207" s="4" t="s">
        <v>208</v>
      </c>
      <c r="O207" s="13">
        <f t="shared" si="9"/>
        <v>6084</v>
      </c>
    </row>
    <row r="208" spans="1:15" s="4" customFormat="1" ht="15" outlineLevel="2">
      <c r="A208" s="4">
        <v>50</v>
      </c>
      <c r="B208" s="4">
        <v>71068</v>
      </c>
      <c r="C208" s="4" t="s">
        <v>286</v>
      </c>
      <c r="D208" s="4" t="s">
        <v>209</v>
      </c>
      <c r="E208" s="4">
        <v>2346.94</v>
      </c>
      <c r="F208" s="4">
        <v>1</v>
      </c>
      <c r="G208" s="13">
        <v>2347</v>
      </c>
      <c r="H208" s="4">
        <v>50</v>
      </c>
      <c r="I208" s="4">
        <v>10504</v>
      </c>
      <c r="J208" s="4">
        <v>101501</v>
      </c>
      <c r="K208" s="4">
        <v>528</v>
      </c>
      <c r="L208" s="4" t="s">
        <v>286</v>
      </c>
      <c r="M208" s="4" t="s">
        <v>325</v>
      </c>
      <c r="N208" s="4" t="s">
        <v>208</v>
      </c>
      <c r="O208" s="13">
        <f t="shared" si="9"/>
        <v>2347</v>
      </c>
    </row>
    <row r="209" spans="1:15" s="4" customFormat="1" ht="15" outlineLevel="2">
      <c r="A209" s="4">
        <v>50</v>
      </c>
      <c r="B209" s="4">
        <v>71175</v>
      </c>
      <c r="C209" s="4" t="s">
        <v>286</v>
      </c>
      <c r="D209" s="4" t="s">
        <v>52</v>
      </c>
      <c r="E209" s="4">
        <v>2365.35</v>
      </c>
      <c r="F209" s="4">
        <v>114.78</v>
      </c>
      <c r="G209" s="13">
        <v>271495</v>
      </c>
      <c r="H209" s="4">
        <v>50</v>
      </c>
      <c r="I209" s="4">
        <v>10504</v>
      </c>
      <c r="J209" s="4">
        <v>101501</v>
      </c>
      <c r="K209" s="4">
        <v>528</v>
      </c>
      <c r="L209" s="4" t="s">
        <v>286</v>
      </c>
      <c r="M209" s="4" t="s">
        <v>325</v>
      </c>
      <c r="N209" s="4" t="s">
        <v>208</v>
      </c>
      <c r="O209" s="13">
        <f t="shared" si="9"/>
        <v>271495</v>
      </c>
    </row>
    <row r="210" spans="1:15" s="4" customFormat="1" ht="15" outlineLevel="2">
      <c r="A210" s="4">
        <v>50</v>
      </c>
      <c r="B210" s="4">
        <v>71217</v>
      </c>
      <c r="C210" s="4" t="s">
        <v>286</v>
      </c>
      <c r="D210" s="4" t="s">
        <v>210</v>
      </c>
      <c r="E210" s="4">
        <v>1583.26</v>
      </c>
      <c r="F210" s="4">
        <v>0.42</v>
      </c>
      <c r="G210" s="13">
        <v>665</v>
      </c>
      <c r="H210" s="4">
        <v>50</v>
      </c>
      <c r="I210" s="4">
        <v>10504</v>
      </c>
      <c r="J210" s="4">
        <v>101501</v>
      </c>
      <c r="K210" s="4">
        <v>528</v>
      </c>
      <c r="L210" s="4" t="s">
        <v>286</v>
      </c>
      <c r="M210" s="4" t="s">
        <v>325</v>
      </c>
      <c r="N210" s="4" t="s">
        <v>208</v>
      </c>
      <c r="O210" s="13">
        <f t="shared" si="9"/>
        <v>665</v>
      </c>
    </row>
    <row r="211" spans="1:15" s="4" customFormat="1" ht="15" outlineLevel="2">
      <c r="A211" s="4">
        <v>50</v>
      </c>
      <c r="B211" s="4">
        <v>75549</v>
      </c>
      <c r="C211" s="4" t="s">
        <v>286</v>
      </c>
      <c r="D211" s="4" t="s">
        <v>211</v>
      </c>
      <c r="E211" s="4">
        <v>1591.85</v>
      </c>
      <c r="F211" s="4">
        <v>0.52</v>
      </c>
      <c r="G211" s="13">
        <v>828</v>
      </c>
      <c r="H211" s="4">
        <v>50</v>
      </c>
      <c r="I211" s="4">
        <v>10504</v>
      </c>
      <c r="J211" s="4">
        <v>101501</v>
      </c>
      <c r="K211" s="4">
        <v>528</v>
      </c>
      <c r="L211" s="4" t="s">
        <v>286</v>
      </c>
      <c r="M211" s="4" t="s">
        <v>325</v>
      </c>
      <c r="N211" s="4" t="s">
        <v>208</v>
      </c>
      <c r="O211" s="13">
        <f t="shared" si="9"/>
        <v>828</v>
      </c>
    </row>
    <row r="212" spans="1:15" s="4" customFormat="1" ht="15" outlineLevel="2">
      <c r="A212" s="4">
        <v>50</v>
      </c>
      <c r="B212" s="4">
        <v>75556</v>
      </c>
      <c r="C212" s="4" t="s">
        <v>286</v>
      </c>
      <c r="D212" s="4" t="s">
        <v>212</v>
      </c>
      <c r="E212" s="4">
        <v>1016.85</v>
      </c>
      <c r="F212" s="4">
        <v>1.58</v>
      </c>
      <c r="G212" s="13">
        <v>1607</v>
      </c>
      <c r="H212" s="4">
        <v>50</v>
      </c>
      <c r="I212" s="4">
        <v>10504</v>
      </c>
      <c r="J212" s="4">
        <v>101501</v>
      </c>
      <c r="K212" s="4">
        <v>528</v>
      </c>
      <c r="L212" s="4" t="s">
        <v>286</v>
      </c>
      <c r="M212" s="4" t="s">
        <v>325</v>
      </c>
      <c r="N212" s="4" t="s">
        <v>208</v>
      </c>
      <c r="O212" s="13">
        <f t="shared" si="9"/>
        <v>1607</v>
      </c>
    </row>
    <row r="213" spans="1:15" s="4" customFormat="1" ht="15" outlineLevel="2">
      <c r="A213" s="4">
        <v>50</v>
      </c>
      <c r="B213" s="4">
        <v>75564</v>
      </c>
      <c r="C213" s="4" t="s">
        <v>286</v>
      </c>
      <c r="D213" s="4" t="s">
        <v>213</v>
      </c>
      <c r="E213" s="4">
        <v>2284.44</v>
      </c>
      <c r="F213" s="4">
        <v>2.76</v>
      </c>
      <c r="G213" s="13">
        <v>6305</v>
      </c>
      <c r="H213" s="4">
        <v>50</v>
      </c>
      <c r="I213" s="4">
        <v>10504</v>
      </c>
      <c r="J213" s="4">
        <v>101501</v>
      </c>
      <c r="K213" s="4">
        <v>528</v>
      </c>
      <c r="L213" s="4" t="s">
        <v>286</v>
      </c>
      <c r="M213" s="4" t="s">
        <v>325</v>
      </c>
      <c r="N213" s="4" t="s">
        <v>208</v>
      </c>
      <c r="O213" s="13">
        <f t="shared" si="9"/>
        <v>6305</v>
      </c>
    </row>
    <row r="214" spans="1:15" s="4" customFormat="1" ht="15" outlineLevel="2">
      <c r="A214" s="4">
        <v>50</v>
      </c>
      <c r="B214" s="4">
        <v>75572</v>
      </c>
      <c r="C214" s="4" t="s">
        <v>286</v>
      </c>
      <c r="D214" s="4" t="s">
        <v>214</v>
      </c>
      <c r="E214" s="4">
        <v>700.74</v>
      </c>
      <c r="F214" s="4">
        <v>0.55</v>
      </c>
      <c r="G214" s="13">
        <v>385</v>
      </c>
      <c r="H214" s="4">
        <v>50</v>
      </c>
      <c r="I214" s="4">
        <v>10504</v>
      </c>
      <c r="J214" s="4">
        <v>101501</v>
      </c>
      <c r="K214" s="4">
        <v>528</v>
      </c>
      <c r="L214" s="4" t="s">
        <v>286</v>
      </c>
      <c r="M214" s="4" t="s">
        <v>325</v>
      </c>
      <c r="N214" s="4" t="s">
        <v>208</v>
      </c>
      <c r="O214" s="13">
        <f t="shared" si="9"/>
        <v>385</v>
      </c>
    </row>
    <row r="215" spans="1:15" s="4" customFormat="1" ht="15" outlineLevel="2">
      <c r="A215" s="4">
        <v>50</v>
      </c>
      <c r="B215" s="4">
        <v>75739</v>
      </c>
      <c r="C215" s="4" t="s">
        <v>286</v>
      </c>
      <c r="D215" s="4" t="s">
        <v>193</v>
      </c>
      <c r="E215" s="4">
        <v>1417.57</v>
      </c>
      <c r="F215" s="4">
        <v>0.97</v>
      </c>
      <c r="G215" s="13">
        <v>1375</v>
      </c>
      <c r="H215" s="4">
        <v>50</v>
      </c>
      <c r="I215" s="4">
        <v>10504</v>
      </c>
      <c r="J215" s="4">
        <v>101501</v>
      </c>
      <c r="K215" s="4">
        <v>528</v>
      </c>
      <c r="L215" s="4" t="s">
        <v>286</v>
      </c>
      <c r="M215" s="4" t="s">
        <v>325</v>
      </c>
      <c r="N215" s="4" t="s">
        <v>208</v>
      </c>
      <c r="O215" s="13">
        <f t="shared" si="9"/>
        <v>1375</v>
      </c>
    </row>
    <row r="216" spans="1:15" s="4" customFormat="1" ht="15" outlineLevel="2">
      <c r="A216" s="4">
        <v>55</v>
      </c>
      <c r="B216" s="4">
        <v>75184</v>
      </c>
      <c r="C216" s="4" t="s">
        <v>287</v>
      </c>
      <c r="D216" s="4" t="s">
        <v>60</v>
      </c>
      <c r="E216" s="4">
        <v>7996.1</v>
      </c>
      <c r="F216" s="4">
        <v>0.35</v>
      </c>
      <c r="G216" s="13">
        <v>2370</v>
      </c>
      <c r="H216" s="4">
        <v>50</v>
      </c>
      <c r="I216" s="4">
        <v>10504</v>
      </c>
      <c r="J216" s="4">
        <v>101501</v>
      </c>
      <c r="K216" s="4">
        <v>528</v>
      </c>
      <c r="L216" s="4" t="s">
        <v>286</v>
      </c>
      <c r="M216" s="4" t="s">
        <v>325</v>
      </c>
      <c r="N216" s="4" t="s">
        <v>208</v>
      </c>
      <c r="O216" s="13">
        <f t="shared" si="9"/>
        <v>2370</v>
      </c>
    </row>
    <row r="217" spans="7:15" s="4" customFormat="1" ht="15.75" outlineLevel="1">
      <c r="G217" s="13"/>
      <c r="J217" s="16" t="s">
        <v>215</v>
      </c>
      <c r="O217" s="15">
        <f>SUBTOTAL(9,O202:O216)</f>
        <v>307785</v>
      </c>
    </row>
    <row r="218" spans="1:15" s="4" customFormat="1" ht="15" outlineLevel="2">
      <c r="A218" s="4">
        <v>39</v>
      </c>
      <c r="B218" s="4">
        <v>68593</v>
      </c>
      <c r="C218" s="4" t="s">
        <v>285</v>
      </c>
      <c r="D218" s="4" t="s">
        <v>187</v>
      </c>
      <c r="E218" s="4">
        <v>1443.53</v>
      </c>
      <c r="F218" s="4">
        <v>0.4</v>
      </c>
      <c r="G218" s="13">
        <v>577</v>
      </c>
      <c r="H218" s="4">
        <v>50</v>
      </c>
      <c r="I218" s="4">
        <v>10504</v>
      </c>
      <c r="J218" s="4">
        <v>5030234</v>
      </c>
      <c r="K218" s="4">
        <v>172</v>
      </c>
      <c r="L218" s="4" t="s">
        <v>286</v>
      </c>
      <c r="M218" s="4" t="s">
        <v>325</v>
      </c>
      <c r="N218" s="4" t="s">
        <v>216</v>
      </c>
      <c r="O218" s="13">
        <f aca="true" t="shared" si="10" ref="O218:O228">G218</f>
        <v>577</v>
      </c>
    </row>
    <row r="219" spans="1:15" s="4" customFormat="1" ht="15" outlineLevel="2">
      <c r="A219" s="4">
        <v>39</v>
      </c>
      <c r="B219" s="4">
        <v>68650</v>
      </c>
      <c r="C219" s="4" t="s">
        <v>285</v>
      </c>
      <c r="D219" s="4" t="s">
        <v>188</v>
      </c>
      <c r="E219" s="4">
        <v>1353.62</v>
      </c>
      <c r="F219" s="4">
        <v>2.31</v>
      </c>
      <c r="G219" s="13">
        <v>3127</v>
      </c>
      <c r="H219" s="4">
        <v>50</v>
      </c>
      <c r="I219" s="4">
        <v>10504</v>
      </c>
      <c r="J219" s="4">
        <v>5030234</v>
      </c>
      <c r="K219" s="4">
        <v>172</v>
      </c>
      <c r="L219" s="4" t="s">
        <v>286</v>
      </c>
      <c r="M219" s="4" t="s">
        <v>325</v>
      </c>
      <c r="N219" s="4" t="s">
        <v>216</v>
      </c>
      <c r="O219" s="13">
        <f t="shared" si="10"/>
        <v>3127</v>
      </c>
    </row>
    <row r="220" spans="1:15" s="4" customFormat="1" ht="15" outlineLevel="2">
      <c r="A220" s="4">
        <v>50</v>
      </c>
      <c r="B220" s="4">
        <v>71043</v>
      </c>
      <c r="C220" s="4" t="s">
        <v>286</v>
      </c>
      <c r="D220" s="4" t="s">
        <v>190</v>
      </c>
      <c r="E220" s="4">
        <v>1000.6</v>
      </c>
      <c r="F220" s="4">
        <v>6.16</v>
      </c>
      <c r="G220" s="13">
        <v>6164</v>
      </c>
      <c r="H220" s="4">
        <v>50</v>
      </c>
      <c r="I220" s="4">
        <v>10504</v>
      </c>
      <c r="J220" s="4">
        <v>5030234</v>
      </c>
      <c r="K220" s="4">
        <v>172</v>
      </c>
      <c r="L220" s="4" t="s">
        <v>286</v>
      </c>
      <c r="M220" s="4" t="s">
        <v>325</v>
      </c>
      <c r="N220" s="4" t="s">
        <v>216</v>
      </c>
      <c r="O220" s="13">
        <f t="shared" si="10"/>
        <v>6164</v>
      </c>
    </row>
    <row r="221" spans="1:15" s="4" customFormat="1" ht="15" outlineLevel="2">
      <c r="A221" s="4">
        <v>50</v>
      </c>
      <c r="B221" s="4">
        <v>71068</v>
      </c>
      <c r="C221" s="4" t="s">
        <v>286</v>
      </c>
      <c r="D221" s="4" t="s">
        <v>209</v>
      </c>
      <c r="E221" s="4">
        <v>2346.94</v>
      </c>
      <c r="F221" s="4">
        <v>1.12</v>
      </c>
      <c r="G221" s="13">
        <v>2629</v>
      </c>
      <c r="H221" s="4">
        <v>50</v>
      </c>
      <c r="I221" s="4">
        <v>10504</v>
      </c>
      <c r="J221" s="4">
        <v>5030234</v>
      </c>
      <c r="K221" s="4">
        <v>172</v>
      </c>
      <c r="L221" s="4" t="s">
        <v>286</v>
      </c>
      <c r="M221" s="4" t="s">
        <v>325</v>
      </c>
      <c r="N221" s="4" t="s">
        <v>216</v>
      </c>
      <c r="O221" s="13">
        <f t="shared" si="10"/>
        <v>2629</v>
      </c>
    </row>
    <row r="222" spans="1:15" s="4" customFormat="1" ht="15" outlineLevel="2">
      <c r="A222" s="4">
        <v>50</v>
      </c>
      <c r="B222" s="4">
        <v>71175</v>
      </c>
      <c r="C222" s="4" t="s">
        <v>286</v>
      </c>
      <c r="D222" s="4" t="s">
        <v>52</v>
      </c>
      <c r="E222" s="4">
        <v>2365.35</v>
      </c>
      <c r="F222" s="4">
        <v>77.84</v>
      </c>
      <c r="G222" s="13">
        <v>184119</v>
      </c>
      <c r="H222" s="4">
        <v>50</v>
      </c>
      <c r="I222" s="4">
        <v>10504</v>
      </c>
      <c r="J222" s="4">
        <v>5030234</v>
      </c>
      <c r="K222" s="4">
        <v>172</v>
      </c>
      <c r="L222" s="4" t="s">
        <v>286</v>
      </c>
      <c r="M222" s="4" t="s">
        <v>325</v>
      </c>
      <c r="N222" s="4" t="s">
        <v>216</v>
      </c>
      <c r="O222" s="13">
        <f t="shared" si="10"/>
        <v>184119</v>
      </c>
    </row>
    <row r="223" spans="1:15" s="4" customFormat="1" ht="15" outlineLevel="2">
      <c r="A223" s="4">
        <v>50</v>
      </c>
      <c r="B223" s="4">
        <v>75549</v>
      </c>
      <c r="C223" s="4" t="s">
        <v>286</v>
      </c>
      <c r="D223" s="4" t="s">
        <v>211</v>
      </c>
      <c r="E223" s="4">
        <v>1591.85</v>
      </c>
      <c r="F223" s="4">
        <v>0.4</v>
      </c>
      <c r="G223" s="13">
        <v>637</v>
      </c>
      <c r="H223" s="4">
        <v>50</v>
      </c>
      <c r="I223" s="4">
        <v>10504</v>
      </c>
      <c r="J223" s="4">
        <v>5030234</v>
      </c>
      <c r="K223" s="4">
        <v>172</v>
      </c>
      <c r="L223" s="4" t="s">
        <v>286</v>
      </c>
      <c r="M223" s="4" t="s">
        <v>325</v>
      </c>
      <c r="N223" s="4" t="s">
        <v>216</v>
      </c>
      <c r="O223" s="13">
        <f t="shared" si="10"/>
        <v>637</v>
      </c>
    </row>
    <row r="224" spans="1:15" s="4" customFormat="1" ht="15" outlineLevel="2">
      <c r="A224" s="4">
        <v>50</v>
      </c>
      <c r="B224" s="4">
        <v>75556</v>
      </c>
      <c r="C224" s="4" t="s">
        <v>286</v>
      </c>
      <c r="D224" s="4" t="s">
        <v>212</v>
      </c>
      <c r="E224" s="4">
        <v>1016.85</v>
      </c>
      <c r="F224" s="4">
        <v>0.02</v>
      </c>
      <c r="G224" s="13">
        <v>20</v>
      </c>
      <c r="H224" s="4">
        <v>50</v>
      </c>
      <c r="I224" s="4">
        <v>10504</v>
      </c>
      <c r="J224" s="4">
        <v>5030234</v>
      </c>
      <c r="K224" s="4">
        <v>172</v>
      </c>
      <c r="L224" s="4" t="s">
        <v>286</v>
      </c>
      <c r="M224" s="4" t="s">
        <v>325</v>
      </c>
      <c r="N224" s="4" t="s">
        <v>216</v>
      </c>
      <c r="O224" s="13">
        <f t="shared" si="10"/>
        <v>20</v>
      </c>
    </row>
    <row r="225" spans="1:15" s="4" customFormat="1" ht="15" outlineLevel="2">
      <c r="A225" s="4">
        <v>50</v>
      </c>
      <c r="B225" s="4">
        <v>75564</v>
      </c>
      <c r="C225" s="4" t="s">
        <v>286</v>
      </c>
      <c r="D225" s="4" t="s">
        <v>213</v>
      </c>
      <c r="E225" s="4">
        <v>2284.44</v>
      </c>
      <c r="F225" s="4">
        <v>2.03</v>
      </c>
      <c r="G225" s="13">
        <v>4637</v>
      </c>
      <c r="H225" s="4">
        <v>50</v>
      </c>
      <c r="I225" s="4">
        <v>10504</v>
      </c>
      <c r="J225" s="4">
        <v>5030234</v>
      </c>
      <c r="K225" s="4">
        <v>172</v>
      </c>
      <c r="L225" s="4" t="s">
        <v>286</v>
      </c>
      <c r="M225" s="4" t="s">
        <v>325</v>
      </c>
      <c r="N225" s="4" t="s">
        <v>216</v>
      </c>
      <c r="O225" s="13">
        <f t="shared" si="10"/>
        <v>4637</v>
      </c>
    </row>
    <row r="226" spans="1:15" s="4" customFormat="1" ht="15" outlineLevel="2">
      <c r="A226" s="4">
        <v>50</v>
      </c>
      <c r="B226" s="4">
        <v>75572</v>
      </c>
      <c r="C226" s="4" t="s">
        <v>286</v>
      </c>
      <c r="D226" s="4" t="s">
        <v>214</v>
      </c>
      <c r="E226" s="4">
        <v>700.74</v>
      </c>
      <c r="F226" s="4">
        <v>3.22</v>
      </c>
      <c r="G226" s="13">
        <v>2256</v>
      </c>
      <c r="H226" s="4">
        <v>50</v>
      </c>
      <c r="I226" s="4">
        <v>10504</v>
      </c>
      <c r="J226" s="4">
        <v>5030234</v>
      </c>
      <c r="K226" s="4">
        <v>172</v>
      </c>
      <c r="L226" s="4" t="s">
        <v>286</v>
      </c>
      <c r="M226" s="4" t="s">
        <v>325</v>
      </c>
      <c r="N226" s="4" t="s">
        <v>216</v>
      </c>
      <c r="O226" s="13">
        <f t="shared" si="10"/>
        <v>2256</v>
      </c>
    </row>
    <row r="227" spans="1:15" s="4" customFormat="1" ht="15" outlineLevel="2">
      <c r="A227" s="4">
        <v>50</v>
      </c>
      <c r="B227" s="4">
        <v>75739</v>
      </c>
      <c r="C227" s="4" t="s">
        <v>286</v>
      </c>
      <c r="D227" s="4" t="s">
        <v>193</v>
      </c>
      <c r="E227" s="4">
        <v>1417.57</v>
      </c>
      <c r="F227" s="4">
        <v>1.2</v>
      </c>
      <c r="G227" s="13">
        <v>1701</v>
      </c>
      <c r="H227" s="4">
        <v>50</v>
      </c>
      <c r="I227" s="4">
        <v>10504</v>
      </c>
      <c r="J227" s="4">
        <v>5030234</v>
      </c>
      <c r="K227" s="4">
        <v>172</v>
      </c>
      <c r="L227" s="4" t="s">
        <v>286</v>
      </c>
      <c r="M227" s="4" t="s">
        <v>325</v>
      </c>
      <c r="N227" s="4" t="s">
        <v>216</v>
      </c>
      <c r="O227" s="13">
        <f t="shared" si="10"/>
        <v>1701</v>
      </c>
    </row>
    <row r="228" spans="1:15" s="4" customFormat="1" ht="15" outlineLevel="2">
      <c r="A228" s="4">
        <v>55</v>
      </c>
      <c r="B228" s="4">
        <v>75184</v>
      </c>
      <c r="C228" s="4" t="s">
        <v>287</v>
      </c>
      <c r="D228" s="4" t="s">
        <v>60</v>
      </c>
      <c r="E228" s="4">
        <v>7996.1</v>
      </c>
      <c r="F228" s="4">
        <v>0.41</v>
      </c>
      <c r="G228" s="13">
        <v>2777</v>
      </c>
      <c r="H228" s="4">
        <v>50</v>
      </c>
      <c r="I228" s="4">
        <v>10504</v>
      </c>
      <c r="J228" s="4">
        <v>5030234</v>
      </c>
      <c r="K228" s="4">
        <v>172</v>
      </c>
      <c r="L228" s="4" t="s">
        <v>286</v>
      </c>
      <c r="M228" s="4" t="s">
        <v>325</v>
      </c>
      <c r="N228" s="4" t="s">
        <v>216</v>
      </c>
      <c r="O228" s="13">
        <f t="shared" si="10"/>
        <v>2777</v>
      </c>
    </row>
    <row r="229" spans="7:15" s="4" customFormat="1" ht="15.75" outlineLevel="1">
      <c r="G229" s="13"/>
      <c r="J229" s="16" t="s">
        <v>217</v>
      </c>
      <c r="O229" s="15">
        <f>SUBTOTAL(9,O218:O228)</f>
        <v>208644</v>
      </c>
    </row>
    <row r="230" spans="1:15" s="4" customFormat="1" ht="15" outlineLevel="2">
      <c r="A230" s="4">
        <v>4</v>
      </c>
      <c r="B230" s="4">
        <v>61408</v>
      </c>
      <c r="C230" s="4" t="s">
        <v>278</v>
      </c>
      <c r="D230" s="4" t="s">
        <v>21</v>
      </c>
      <c r="E230" s="4">
        <v>2000.54</v>
      </c>
      <c r="F230" s="4">
        <v>1</v>
      </c>
      <c r="G230" s="13">
        <v>2001</v>
      </c>
      <c r="H230" s="4">
        <v>58</v>
      </c>
      <c r="I230" s="4">
        <v>10587</v>
      </c>
      <c r="J230" s="4">
        <v>5830112</v>
      </c>
      <c r="K230" s="4">
        <v>92</v>
      </c>
      <c r="L230" s="4" t="s">
        <v>282</v>
      </c>
      <c r="M230" s="4" t="s">
        <v>326</v>
      </c>
      <c r="N230" s="4" t="s">
        <v>218</v>
      </c>
      <c r="O230" s="13">
        <f aca="true" t="shared" si="11" ref="O230:O239">G230</f>
        <v>2001</v>
      </c>
    </row>
    <row r="231" spans="1:15" s="4" customFormat="1" ht="15" outlineLevel="2">
      <c r="A231" s="4">
        <v>4</v>
      </c>
      <c r="B231" s="4">
        <v>75507</v>
      </c>
      <c r="C231" s="4" t="s">
        <v>278</v>
      </c>
      <c r="D231" s="4" t="s">
        <v>32</v>
      </c>
      <c r="E231" s="4">
        <v>1560.16</v>
      </c>
      <c r="F231" s="4">
        <v>1.38</v>
      </c>
      <c r="G231" s="13">
        <v>2153</v>
      </c>
      <c r="H231" s="4">
        <v>58</v>
      </c>
      <c r="I231" s="4">
        <v>10587</v>
      </c>
      <c r="J231" s="4">
        <v>5830112</v>
      </c>
      <c r="K231" s="4">
        <v>92</v>
      </c>
      <c r="L231" s="4" t="s">
        <v>282</v>
      </c>
      <c r="M231" s="4" t="s">
        <v>326</v>
      </c>
      <c r="N231" s="4" t="s">
        <v>218</v>
      </c>
      <c r="O231" s="13">
        <f t="shared" si="11"/>
        <v>2153</v>
      </c>
    </row>
    <row r="232" spans="1:15" s="4" customFormat="1" ht="15" outlineLevel="2">
      <c r="A232" s="4">
        <v>29</v>
      </c>
      <c r="B232" s="4">
        <v>66357</v>
      </c>
      <c r="C232" s="4" t="s">
        <v>309</v>
      </c>
      <c r="D232" s="4" t="s">
        <v>219</v>
      </c>
      <c r="E232" s="4">
        <v>4542.74</v>
      </c>
      <c r="F232" s="4">
        <v>0.14</v>
      </c>
      <c r="G232" s="13">
        <v>636</v>
      </c>
      <c r="H232" s="4">
        <v>58</v>
      </c>
      <c r="I232" s="4">
        <v>10587</v>
      </c>
      <c r="J232" s="4">
        <v>5830112</v>
      </c>
      <c r="K232" s="4">
        <v>92</v>
      </c>
      <c r="L232" s="4" t="s">
        <v>282</v>
      </c>
      <c r="M232" s="4" t="s">
        <v>326</v>
      </c>
      <c r="N232" s="4" t="s">
        <v>218</v>
      </c>
      <c r="O232" s="13">
        <f t="shared" si="11"/>
        <v>636</v>
      </c>
    </row>
    <row r="233" spans="1:15" s="4" customFormat="1" ht="15" outlineLevel="2">
      <c r="A233" s="4">
        <v>31</v>
      </c>
      <c r="B233" s="4">
        <v>66951</v>
      </c>
      <c r="C233" s="4" t="s">
        <v>302</v>
      </c>
      <c r="D233" s="4" t="s">
        <v>220</v>
      </c>
      <c r="E233" s="4">
        <v>4616.73</v>
      </c>
      <c r="F233" s="4">
        <v>1.26</v>
      </c>
      <c r="G233" s="13">
        <v>5817</v>
      </c>
      <c r="H233" s="4">
        <v>58</v>
      </c>
      <c r="I233" s="4">
        <v>10587</v>
      </c>
      <c r="J233" s="4">
        <v>5830112</v>
      </c>
      <c r="K233" s="4">
        <v>92</v>
      </c>
      <c r="L233" s="4" t="s">
        <v>282</v>
      </c>
      <c r="M233" s="4" t="s">
        <v>326</v>
      </c>
      <c r="N233" s="4" t="s">
        <v>218</v>
      </c>
      <c r="O233" s="13">
        <f t="shared" si="11"/>
        <v>5817</v>
      </c>
    </row>
    <row r="234" spans="1:15" s="4" customFormat="1" ht="15" outlineLevel="2">
      <c r="A234" s="4">
        <v>51</v>
      </c>
      <c r="B234" s="4">
        <v>71399</v>
      </c>
      <c r="C234" s="4" t="s">
        <v>280</v>
      </c>
      <c r="D234" s="4" t="s">
        <v>221</v>
      </c>
      <c r="E234" s="4">
        <v>1456.73</v>
      </c>
      <c r="F234" s="4">
        <v>9.07</v>
      </c>
      <c r="G234" s="13">
        <v>13213</v>
      </c>
      <c r="H234" s="4">
        <v>58</v>
      </c>
      <c r="I234" s="4">
        <v>10587</v>
      </c>
      <c r="J234" s="4">
        <v>5830112</v>
      </c>
      <c r="K234" s="4">
        <v>92</v>
      </c>
      <c r="L234" s="4" t="s">
        <v>282</v>
      </c>
      <c r="M234" s="4" t="s">
        <v>326</v>
      </c>
      <c r="N234" s="4" t="s">
        <v>218</v>
      </c>
      <c r="O234" s="13">
        <f t="shared" si="11"/>
        <v>13213</v>
      </c>
    </row>
    <row r="235" spans="1:15" s="4" customFormat="1" ht="15" outlineLevel="2">
      <c r="A235" s="4">
        <v>51</v>
      </c>
      <c r="B235" s="4">
        <v>71449</v>
      </c>
      <c r="C235" s="4" t="s">
        <v>280</v>
      </c>
      <c r="D235" s="4" t="s">
        <v>36</v>
      </c>
      <c r="E235" s="4">
        <v>1965.39</v>
      </c>
      <c r="F235" s="4">
        <v>0.72</v>
      </c>
      <c r="G235" s="13">
        <v>1415</v>
      </c>
      <c r="H235" s="4">
        <v>58</v>
      </c>
      <c r="I235" s="4">
        <v>10587</v>
      </c>
      <c r="J235" s="4">
        <v>5830112</v>
      </c>
      <c r="K235" s="4">
        <v>92</v>
      </c>
      <c r="L235" s="4" t="s">
        <v>282</v>
      </c>
      <c r="M235" s="4" t="s">
        <v>326</v>
      </c>
      <c r="N235" s="4" t="s">
        <v>218</v>
      </c>
      <c r="O235" s="13">
        <f t="shared" si="11"/>
        <v>1415</v>
      </c>
    </row>
    <row r="236" spans="1:15" s="4" customFormat="1" ht="15" outlineLevel="2">
      <c r="A236" s="4">
        <v>51</v>
      </c>
      <c r="B236" s="4">
        <v>71464</v>
      </c>
      <c r="C236" s="4" t="s">
        <v>280</v>
      </c>
      <c r="D236" s="4" t="s">
        <v>222</v>
      </c>
      <c r="E236" s="4">
        <v>1677.25</v>
      </c>
      <c r="F236" s="4">
        <v>62.94</v>
      </c>
      <c r="G236" s="13">
        <v>105566</v>
      </c>
      <c r="H236" s="4">
        <v>58</v>
      </c>
      <c r="I236" s="4">
        <v>10587</v>
      </c>
      <c r="J236" s="4">
        <v>5830112</v>
      </c>
      <c r="K236" s="4">
        <v>92</v>
      </c>
      <c r="L236" s="4" t="s">
        <v>282</v>
      </c>
      <c r="M236" s="4" t="s">
        <v>326</v>
      </c>
      <c r="N236" s="4" t="s">
        <v>218</v>
      </c>
      <c r="O236" s="13">
        <f t="shared" si="11"/>
        <v>105566</v>
      </c>
    </row>
    <row r="237" spans="1:15" s="4" customFormat="1" ht="15" outlineLevel="2">
      <c r="A237" s="4">
        <v>58</v>
      </c>
      <c r="B237" s="4">
        <v>72736</v>
      </c>
      <c r="C237" s="4" t="s">
        <v>282</v>
      </c>
      <c r="D237" s="4" t="s">
        <v>42</v>
      </c>
      <c r="E237" s="4">
        <v>1609.31</v>
      </c>
      <c r="F237" s="4">
        <v>221.02</v>
      </c>
      <c r="G237" s="13">
        <v>355690</v>
      </c>
      <c r="H237" s="4">
        <v>58</v>
      </c>
      <c r="I237" s="4">
        <v>10587</v>
      </c>
      <c r="J237" s="4">
        <v>5830112</v>
      </c>
      <c r="K237" s="4">
        <v>92</v>
      </c>
      <c r="L237" s="4" t="s">
        <v>282</v>
      </c>
      <c r="M237" s="4" t="s">
        <v>326</v>
      </c>
      <c r="N237" s="4" t="s">
        <v>218</v>
      </c>
      <c r="O237" s="13">
        <f t="shared" si="11"/>
        <v>355690</v>
      </c>
    </row>
    <row r="238" spans="1:15" s="4" customFormat="1" ht="15" outlineLevel="2">
      <c r="A238" s="4">
        <v>58</v>
      </c>
      <c r="B238" s="4">
        <v>72751</v>
      </c>
      <c r="C238" s="4" t="s">
        <v>282</v>
      </c>
      <c r="D238" s="4" t="s">
        <v>223</v>
      </c>
      <c r="E238" s="4">
        <v>606.74</v>
      </c>
      <c r="F238" s="4">
        <v>0.02</v>
      </c>
      <c r="G238" s="13">
        <v>12</v>
      </c>
      <c r="H238" s="4">
        <v>58</v>
      </c>
      <c r="I238" s="4">
        <v>10587</v>
      </c>
      <c r="J238" s="4">
        <v>5830112</v>
      </c>
      <c r="K238" s="4">
        <v>92</v>
      </c>
      <c r="L238" s="4" t="s">
        <v>282</v>
      </c>
      <c r="M238" s="4" t="s">
        <v>326</v>
      </c>
      <c r="N238" s="4" t="s">
        <v>218</v>
      </c>
      <c r="O238" s="13">
        <f t="shared" si="11"/>
        <v>12</v>
      </c>
    </row>
    <row r="239" spans="1:15" s="4" customFormat="1" ht="15" outlineLevel="2">
      <c r="A239" s="4">
        <v>58</v>
      </c>
      <c r="B239" s="4">
        <v>72769</v>
      </c>
      <c r="C239" s="4" t="s">
        <v>282</v>
      </c>
      <c r="D239" s="4" t="s">
        <v>224</v>
      </c>
      <c r="E239" s="4">
        <v>2863.69</v>
      </c>
      <c r="F239" s="4">
        <v>2.23</v>
      </c>
      <c r="G239" s="13">
        <v>6386</v>
      </c>
      <c r="H239" s="4">
        <v>58</v>
      </c>
      <c r="I239" s="4">
        <v>10587</v>
      </c>
      <c r="J239" s="4">
        <v>5830112</v>
      </c>
      <c r="K239" s="4">
        <v>92</v>
      </c>
      <c r="L239" s="4" t="s">
        <v>282</v>
      </c>
      <c r="M239" s="4" t="s">
        <v>326</v>
      </c>
      <c r="N239" s="4" t="s">
        <v>218</v>
      </c>
      <c r="O239" s="13">
        <f t="shared" si="11"/>
        <v>6386</v>
      </c>
    </row>
    <row r="240" spans="4:15" ht="15.75" outlineLevel="1">
      <c r="D240" s="25"/>
      <c r="E240" s="12"/>
      <c r="F240" s="12"/>
      <c r="G240" s="12"/>
      <c r="H240" s="25" t="s">
        <v>225</v>
      </c>
      <c r="I240" s="25"/>
      <c r="J240" s="24" t="s">
        <v>226</v>
      </c>
      <c r="O240" s="17">
        <f>SUBTOTAL(9,O230:O239)</f>
        <v>492889</v>
      </c>
    </row>
    <row r="241" spans="4:15" ht="15.75">
      <c r="D241" s="25"/>
      <c r="E241" s="12"/>
      <c r="F241" s="12"/>
      <c r="G241" s="12"/>
      <c r="H241" s="25"/>
      <c r="I241" s="25"/>
      <c r="J241" s="24" t="s">
        <v>227</v>
      </c>
      <c r="O241" s="17">
        <f>SUBTOTAL(9,O5:O239)</f>
        <v>9985975</v>
      </c>
    </row>
    <row r="242" ht="15.75">
      <c r="A242" s="16" t="s">
        <v>272</v>
      </c>
    </row>
    <row r="243" ht="15">
      <c r="A243" s="4" t="s">
        <v>273</v>
      </c>
    </row>
    <row r="244" ht="15">
      <c r="A244" s="4" t="s">
        <v>274</v>
      </c>
    </row>
    <row r="245" ht="15">
      <c r="A245" s="19" t="s">
        <v>275</v>
      </c>
    </row>
  </sheetData>
  <sheetProtection/>
  <printOptions horizontalCentered="1"/>
  <pageMargins left="0.5" right="0.5" top="0.5" bottom="0.5" header="0.5" footer="0.3"/>
  <pageSetup horizontalDpi="600" verticalDpi="600" orientation="landscape" pageOrder="overThenDown" paperSize="5" scale="50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Property Taxes, FY 2009-10 P-2 - Principal Apportionment (CA Dept of Education)</dc:title>
  <dc:subject>Details of In-Lieu property taxes by district of residence for fiscal years (FY) 2007-08 Third Annual Recertification, 2008-09 First Annual Recertification, and 2009-10 Second Principal Apportionment (P-2).</dc:subject>
  <dc:creator>Melissa Collier</dc:creator>
  <cp:keywords/>
  <dc:description/>
  <cp:lastModifiedBy>Josh</cp:lastModifiedBy>
  <cp:lastPrinted>2013-12-18T23:38:34Z</cp:lastPrinted>
  <dcterms:created xsi:type="dcterms:W3CDTF">2010-06-21T14:50:41Z</dcterms:created>
  <dcterms:modified xsi:type="dcterms:W3CDTF">2018-02-21T17:09:46Z</dcterms:modified>
  <cp:category/>
  <cp:version/>
  <cp:contentType/>
  <cp:contentStatus/>
</cp:coreProperties>
</file>