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200" windowHeight="13040" activeTab="0"/>
  </bookViews>
  <sheets>
    <sheet name="County Level Pay Schedule" sheetId="1" r:id="rId1"/>
  </sheets>
  <definedNames>
    <definedName name="_xlnm.Print_Area" localSheetId="0">'County Level Pay Schedule'!$A$4:$M$73</definedName>
    <definedName name="_xlnm.Print_Titles" localSheetId="0">'County Level Pay Schedule'!$4:$7</definedName>
  </definedNames>
  <calcPr fullCalcOnLoad="1"/>
</workbook>
</file>

<file path=xl/sharedStrings.xml><?xml version="1.0" encoding="utf-8"?>
<sst xmlns="http://schemas.openxmlformats.org/spreadsheetml/2006/main" count="140" uniqueCount="140">
  <si>
    <t>01</t>
  </si>
  <si>
    <t>Alameda</t>
  </si>
  <si>
    <t>02</t>
  </si>
  <si>
    <t>Alpine</t>
  </si>
  <si>
    <t>03</t>
  </si>
  <si>
    <t>Amador</t>
  </si>
  <si>
    <t>04</t>
  </si>
  <si>
    <t>Butte</t>
  </si>
  <si>
    <t>05</t>
  </si>
  <si>
    <t>Calaveras</t>
  </si>
  <si>
    <t>06</t>
  </si>
  <si>
    <t>Colusa</t>
  </si>
  <si>
    <t>07</t>
  </si>
  <si>
    <t>Contra Costa</t>
  </si>
  <si>
    <t>08</t>
  </si>
  <si>
    <t>Del Norte</t>
  </si>
  <si>
    <t>09</t>
  </si>
  <si>
    <t>El Dorado</t>
  </si>
  <si>
    <t>10</t>
  </si>
  <si>
    <t>Fresno</t>
  </si>
  <si>
    <t>11</t>
  </si>
  <si>
    <t>Glenn</t>
  </si>
  <si>
    <t>12</t>
  </si>
  <si>
    <t>Humboldt</t>
  </si>
  <si>
    <t>13</t>
  </si>
  <si>
    <t>Imperial</t>
  </si>
  <si>
    <t>14</t>
  </si>
  <si>
    <t>Inyo</t>
  </si>
  <si>
    <t>15</t>
  </si>
  <si>
    <t>Kern</t>
  </si>
  <si>
    <t>16</t>
  </si>
  <si>
    <t>Kings</t>
  </si>
  <si>
    <t>17</t>
  </si>
  <si>
    <t>Lake</t>
  </si>
  <si>
    <t>18</t>
  </si>
  <si>
    <t>Lassen</t>
  </si>
  <si>
    <t>19</t>
  </si>
  <si>
    <t>Los Angeles</t>
  </si>
  <si>
    <t>20</t>
  </si>
  <si>
    <t>Madera</t>
  </si>
  <si>
    <t>21</t>
  </si>
  <si>
    <t>Marin</t>
  </si>
  <si>
    <t>22</t>
  </si>
  <si>
    <t>Mariposa</t>
  </si>
  <si>
    <t>23</t>
  </si>
  <si>
    <t>Mendocino</t>
  </si>
  <si>
    <t>24</t>
  </si>
  <si>
    <t>Merced</t>
  </si>
  <si>
    <t>25</t>
  </si>
  <si>
    <t>Modoc</t>
  </si>
  <si>
    <t>26</t>
  </si>
  <si>
    <t>Mono</t>
  </si>
  <si>
    <t>27</t>
  </si>
  <si>
    <t>Monterey</t>
  </si>
  <si>
    <t>28</t>
  </si>
  <si>
    <t>Napa</t>
  </si>
  <si>
    <t>29</t>
  </si>
  <si>
    <t>Nevada</t>
  </si>
  <si>
    <t>30</t>
  </si>
  <si>
    <t>Orange</t>
  </si>
  <si>
    <t>31</t>
  </si>
  <si>
    <t>Placer</t>
  </si>
  <si>
    <t>32</t>
  </si>
  <si>
    <t>Plumas</t>
  </si>
  <si>
    <t>33</t>
  </si>
  <si>
    <t>Riverside</t>
  </si>
  <si>
    <t>34</t>
  </si>
  <si>
    <t>Sacramento</t>
  </si>
  <si>
    <t>35</t>
  </si>
  <si>
    <t>San Benito</t>
  </si>
  <si>
    <t>36</t>
  </si>
  <si>
    <t>San Bernardino</t>
  </si>
  <si>
    <t>37</t>
  </si>
  <si>
    <t>San Diego</t>
  </si>
  <si>
    <t>38</t>
  </si>
  <si>
    <t>San Francisco</t>
  </si>
  <si>
    <t>39</t>
  </si>
  <si>
    <t>San Joaquin</t>
  </si>
  <si>
    <t>40</t>
  </si>
  <si>
    <t>San Luis Obispo</t>
  </si>
  <si>
    <t>41</t>
  </si>
  <si>
    <t>San Mateo</t>
  </si>
  <si>
    <t>42</t>
  </si>
  <si>
    <t>Santa Barbara</t>
  </si>
  <si>
    <t>43</t>
  </si>
  <si>
    <t>Santa Clara</t>
  </si>
  <si>
    <t>44</t>
  </si>
  <si>
    <t>Santa Cruz</t>
  </si>
  <si>
    <t>45</t>
  </si>
  <si>
    <t>Shasta</t>
  </si>
  <si>
    <t>46</t>
  </si>
  <si>
    <t>Sierra</t>
  </si>
  <si>
    <t>47</t>
  </si>
  <si>
    <t>Siskiyou</t>
  </si>
  <si>
    <t>48</t>
  </si>
  <si>
    <t>Solano</t>
  </si>
  <si>
    <t>49</t>
  </si>
  <si>
    <t>Sonoma</t>
  </si>
  <si>
    <t>50</t>
  </si>
  <si>
    <t>Stanislaus</t>
  </si>
  <si>
    <t>51</t>
  </si>
  <si>
    <t>Sutter</t>
  </si>
  <si>
    <t>52</t>
  </si>
  <si>
    <t>Tehama</t>
  </si>
  <si>
    <t>53</t>
  </si>
  <si>
    <t>Trinity</t>
  </si>
  <si>
    <t>54</t>
  </si>
  <si>
    <t>Tulare</t>
  </si>
  <si>
    <t>55</t>
  </si>
  <si>
    <t>Tuolumne</t>
  </si>
  <si>
    <t>56</t>
  </si>
  <si>
    <t>Ventura</t>
  </si>
  <si>
    <t>57</t>
  </si>
  <si>
    <t>Yolo</t>
  </si>
  <si>
    <t>58</t>
  </si>
  <si>
    <t>Yuba</t>
  </si>
  <si>
    <t>Advance Apportionment Amount</t>
  </si>
  <si>
    <t>County Code</t>
  </si>
  <si>
    <t>County Name</t>
  </si>
  <si>
    <t>July Payment to LEAs Exempt from Apportionment Deferrals</t>
  </si>
  <si>
    <t xml:space="preserve">August </t>
  </si>
  <si>
    <t>September Payment 
(100% to LEAs Exempt from Deferral; 3.16849783% to All Other LEAs)</t>
  </si>
  <si>
    <t>October</t>
  </si>
  <si>
    <t>November</t>
  </si>
  <si>
    <t>December</t>
  </si>
  <si>
    <t>January</t>
  </si>
  <si>
    <t>Total Advance Apportionment Payments</t>
  </si>
  <si>
    <t>STATE TOTALS</t>
  </si>
  <si>
    <t>Prepared by:</t>
  </si>
  <si>
    <t>California Department of Education</t>
  </si>
  <si>
    <t>School Fiscal Services Division</t>
  </si>
  <si>
    <t>September 10, 2010</t>
  </si>
  <si>
    <t>Note: The payment schedule was revised as a result of notification from Department of Finance, State Controller's Office, and State Treasurer's Office of the acceleration of the October 2010 deferral to September 2010. Monthly payment amounts will be adjusted at the time the Advance Principal Apportionment is recertified after a State Budget is adopted.</t>
  </si>
  <si>
    <r>
      <t xml:space="preserve">July Advance Amount Subject to Deferral Pursuant to </t>
    </r>
    <r>
      <rPr>
        <b/>
        <i/>
        <sz val="12"/>
        <color indexed="9"/>
        <rFont val="Arial"/>
        <family val="2"/>
      </rPr>
      <t>Government Code</t>
    </r>
    <r>
      <rPr>
        <b/>
        <sz val="12"/>
        <color indexed="9"/>
        <rFont val="Arial"/>
        <family val="2"/>
      </rPr>
      <t xml:space="preserve"> sections 16325.5 and 16326 up to 60 Days (100% of July Amount)</t>
    </r>
  </si>
  <si>
    <r>
      <t xml:space="preserve">September Advance Amount Subject to Deferral Pursuant to </t>
    </r>
    <r>
      <rPr>
        <b/>
        <i/>
        <sz val="12"/>
        <color indexed="9"/>
        <rFont val="Arial"/>
        <family val="2"/>
      </rPr>
      <t>Government Code</t>
    </r>
    <r>
      <rPr>
        <b/>
        <sz val="12"/>
        <color indexed="9"/>
        <rFont val="Arial"/>
        <family val="2"/>
      </rPr>
      <t xml:space="preserve"> sections 16325.5 and 16326 up to 90 Days (96.83150217% of September Amount)</t>
    </r>
  </si>
  <si>
    <t>CALIFORNIA DEPARTMENT OF EDUCATION</t>
  </si>
  <si>
    <t xml:space="preserve">Certification of the 2010–11 Advance Principal Apportionment </t>
  </si>
  <si>
    <t>MONTHLY PAYMENT SCHEDULE SUMMARY</t>
  </si>
  <si>
    <t>(REVISED SEPTEMBER 2010)</t>
  </si>
  <si>
    <t>LEA: Local Educational Agency</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</si>
</sst>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s>
  <fonts count="44">
    <font>
      <sz val="10"/>
      <name val="Arial"/>
      <family val="0"/>
    </font>
    <font>
      <sz val="8"/>
      <name val="Arial"/>
      <family val="2"/>
    </font>
    <font>
      <sz val="10"/>
      <color indexed="8"/>
      <name val="Arial"/>
      <family val="2"/>
    </font>
    <font>
      <u val="single"/>
      <sz val="10"/>
      <color indexed="12"/>
      <name val="Arial"/>
      <family val="2"/>
    </font>
    <font>
      <u val="single"/>
      <sz val="10"/>
      <color indexed="36"/>
      <name val="Arial"/>
      <family val="2"/>
    </font>
    <font>
      <b/>
      <sz val="12"/>
      <name val="Arial"/>
      <family val="2"/>
    </font>
    <font>
      <sz val="12"/>
      <name val="Arial"/>
      <family val="2"/>
    </font>
    <font>
      <b/>
      <sz val="12"/>
      <color indexed="9"/>
      <name val="Arial"/>
      <family val="2"/>
    </font>
    <font>
      <b/>
      <i/>
      <sz val="12"/>
      <color indexed="9"/>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color indexed="8"/>
      </top>
      <bottom style="double">
        <color indexed="8"/>
      </bottom>
    </border>
    <border>
      <left style="medium"/>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4"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5" fillId="0" borderId="0" xfId="0" applyFont="1" applyAlignment="1">
      <alignment horizontal="centerContinuous" vertical="center" wrapText="1"/>
    </xf>
    <xf numFmtId="0" fontId="6" fillId="0" borderId="0" xfId="0" applyFont="1" applyAlignment="1">
      <alignment/>
    </xf>
    <xf numFmtId="0" fontId="7" fillId="33" borderId="10" xfId="57" applyFont="1" applyFill="1" applyBorder="1" applyAlignment="1">
      <alignment horizontal="center" wrapText="1"/>
      <protection/>
    </xf>
    <xf numFmtId="49" fontId="7" fillId="33" borderId="11" xfId="44" applyNumberFormat="1" applyFont="1" applyFill="1" applyBorder="1" applyAlignment="1">
      <alignment horizontal="center" wrapText="1"/>
    </xf>
    <xf numFmtId="0" fontId="9" fillId="0" borderId="0" xfId="0" applyFont="1" applyFill="1" applyAlignment="1">
      <alignment/>
    </xf>
    <xf numFmtId="0" fontId="9" fillId="0" borderId="0" xfId="59" applyFont="1" applyFill="1" applyBorder="1" applyAlignment="1">
      <alignment horizontal="center" wrapText="1"/>
      <protection/>
    </xf>
    <xf numFmtId="0" fontId="9" fillId="0" borderId="0" xfId="57" applyFont="1" applyFill="1" applyBorder="1" applyAlignment="1">
      <alignment/>
      <protection/>
    </xf>
    <xf numFmtId="6" fontId="6" fillId="0" borderId="0" xfId="44" applyNumberFormat="1" applyFont="1" applyAlignment="1">
      <alignment/>
    </xf>
    <xf numFmtId="6" fontId="6" fillId="0" borderId="0" xfId="0" applyNumberFormat="1" applyFont="1" applyAlignment="1">
      <alignment/>
    </xf>
    <xf numFmtId="5" fontId="6" fillId="0" borderId="0" xfId="44" applyNumberFormat="1" applyFont="1" applyAlignment="1">
      <alignment/>
    </xf>
    <xf numFmtId="0" fontId="5" fillId="0" borderId="12" xfId="0" applyFont="1" applyBorder="1" applyAlignment="1">
      <alignment horizontal="right"/>
    </xf>
    <xf numFmtId="165" fontId="6" fillId="0" borderId="12" xfId="0" applyNumberFormat="1" applyFont="1" applyBorder="1" applyAlignment="1">
      <alignment/>
    </xf>
    <xf numFmtId="0" fontId="9" fillId="0" borderId="0" xfId="58" applyFont="1" applyFill="1" applyBorder="1" applyAlignment="1">
      <alignment horizontal="left"/>
      <protection/>
    </xf>
    <xf numFmtId="49" fontId="9" fillId="0" borderId="0" xfId="58" applyNumberFormat="1" applyFont="1" applyFill="1" applyBorder="1" applyAlignment="1">
      <alignment horizontal="left"/>
      <protection/>
    </xf>
    <xf numFmtId="0" fontId="5"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horizontal="centerContinuous" wrapText="1"/>
    </xf>
    <xf numFmtId="0" fontId="6" fillId="0" borderId="0" xfId="0" applyFont="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rmal_Sheet4"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zoomScalePageLayoutView="0" workbookViewId="0" topLeftCell="A1">
      <pane ySplit="7" topLeftCell="A8" activePane="bottomLeft" state="frozen"/>
      <selection pane="topLeft" activeCell="A1" sqref="A1"/>
      <selection pane="bottomLeft" activeCell="A1" sqref="A1"/>
    </sheetView>
  </sheetViews>
  <sheetFormatPr defaultColWidth="9.140625" defaultRowHeight="12.75"/>
  <cols>
    <col min="1" max="1" width="9.8515625" style="2" customWidth="1"/>
    <col min="2" max="2" width="18.8515625" style="2" bestFit="1" customWidth="1"/>
    <col min="3" max="3" width="20.140625" style="2" bestFit="1" customWidth="1"/>
    <col min="4" max="4" width="28.57421875" style="2" customWidth="1"/>
    <col min="5" max="5" width="17.57421875" style="2" customWidth="1"/>
    <col min="6" max="6" width="18.8515625" style="2" bestFit="1" customWidth="1"/>
    <col min="7" max="7" width="31.421875" style="2" customWidth="1"/>
    <col min="8" max="8" width="18.7109375" style="2" bestFit="1" customWidth="1"/>
    <col min="9" max="12" width="18.8515625" style="2" bestFit="1" customWidth="1"/>
    <col min="13" max="13" width="20.140625" style="2" bestFit="1" customWidth="1"/>
    <col min="14" max="16384" width="9.140625" style="2" customWidth="1"/>
  </cols>
  <sheetData>
    <row r="1" spans="1:13" ht="15">
      <c r="A1" s="15" t="s">
        <v>135</v>
      </c>
      <c r="B1" s="16"/>
      <c r="C1" s="16"/>
      <c r="D1" s="16"/>
      <c r="E1" s="16"/>
      <c r="F1" s="16"/>
      <c r="G1" s="16"/>
      <c r="H1" s="16"/>
      <c r="I1" s="16"/>
      <c r="J1" s="16"/>
      <c r="K1" s="16"/>
      <c r="L1" s="16"/>
      <c r="M1" s="16"/>
    </row>
    <row r="2" spans="1:13" ht="15">
      <c r="A2" s="15" t="s">
        <v>136</v>
      </c>
      <c r="B2" s="16"/>
      <c r="C2" s="16"/>
      <c r="D2" s="16"/>
      <c r="E2" s="16"/>
      <c r="F2" s="16"/>
      <c r="G2" s="16"/>
      <c r="H2" s="16"/>
      <c r="I2" s="16"/>
      <c r="J2" s="16"/>
      <c r="K2" s="16"/>
      <c r="L2" s="16"/>
      <c r="M2" s="16"/>
    </row>
    <row r="3" spans="1:13" ht="15">
      <c r="A3" s="15" t="s">
        <v>137</v>
      </c>
      <c r="B3" s="16"/>
      <c r="C3" s="16"/>
      <c r="D3" s="16"/>
      <c r="E3" s="16"/>
      <c r="F3" s="16"/>
      <c r="G3" s="16"/>
      <c r="H3" s="16"/>
      <c r="I3" s="16"/>
      <c r="J3" s="16"/>
      <c r="K3" s="16"/>
      <c r="L3" s="16"/>
      <c r="M3" s="16"/>
    </row>
    <row r="4" spans="1:13" ht="15">
      <c r="A4" s="1" t="s">
        <v>138</v>
      </c>
      <c r="B4" s="1"/>
      <c r="C4" s="1"/>
      <c r="D4" s="1"/>
      <c r="E4" s="1"/>
      <c r="F4" s="1"/>
      <c r="G4" s="1"/>
      <c r="H4" s="1"/>
      <c r="I4" s="1"/>
      <c r="J4" s="1"/>
      <c r="K4" s="1"/>
      <c r="L4" s="1"/>
      <c r="M4" s="1"/>
    </row>
    <row r="5" spans="1:13" ht="39" customHeight="1">
      <c r="A5" s="17" t="s">
        <v>132</v>
      </c>
      <c r="B5" s="17"/>
      <c r="C5" s="17"/>
      <c r="D5" s="17"/>
      <c r="E5" s="17"/>
      <c r="F5" s="17"/>
      <c r="G5" s="17"/>
      <c r="H5" s="17"/>
      <c r="I5" s="17"/>
      <c r="J5" s="17"/>
      <c r="K5" s="17"/>
      <c r="L5" s="17"/>
      <c r="M5" s="17"/>
    </row>
    <row r="6" spans="1:13" ht="15">
      <c r="A6" s="18" t="s">
        <v>139</v>
      </c>
      <c r="B6" s="17"/>
      <c r="C6" s="17"/>
      <c r="D6" s="17"/>
      <c r="E6" s="17"/>
      <c r="F6" s="17"/>
      <c r="G6" s="17"/>
      <c r="H6" s="17"/>
      <c r="I6" s="17"/>
      <c r="J6" s="17"/>
      <c r="K6" s="17"/>
      <c r="L6" s="17"/>
      <c r="M6" s="17"/>
    </row>
    <row r="7" spans="1:13" s="5" customFormat="1" ht="108.75" thickBot="1">
      <c r="A7" s="3" t="s">
        <v>117</v>
      </c>
      <c r="B7" s="3" t="s">
        <v>118</v>
      </c>
      <c r="C7" s="4" t="s">
        <v>116</v>
      </c>
      <c r="D7" s="4" t="s">
        <v>133</v>
      </c>
      <c r="E7" s="4" t="s">
        <v>119</v>
      </c>
      <c r="F7" s="4" t="s">
        <v>120</v>
      </c>
      <c r="G7" s="4" t="s">
        <v>134</v>
      </c>
      <c r="H7" s="4" t="s">
        <v>121</v>
      </c>
      <c r="I7" s="4" t="s">
        <v>122</v>
      </c>
      <c r="J7" s="4" t="s">
        <v>123</v>
      </c>
      <c r="K7" s="4" t="s">
        <v>124</v>
      </c>
      <c r="L7" s="4" t="s">
        <v>125</v>
      </c>
      <c r="M7" s="4" t="s">
        <v>126</v>
      </c>
    </row>
    <row r="8" spans="1:13" ht="15.75" thickTop="1">
      <c r="A8" s="6" t="s">
        <v>0</v>
      </c>
      <c r="B8" s="7" t="s">
        <v>1</v>
      </c>
      <c r="C8" s="8">
        <v>873837830</v>
      </c>
      <c r="D8" s="8">
        <v>43238705</v>
      </c>
      <c r="E8" s="8">
        <v>453185</v>
      </c>
      <c r="F8" s="8">
        <v>43691890</v>
      </c>
      <c r="G8" s="8">
        <v>75363639</v>
      </c>
      <c r="H8" s="8">
        <v>3281766</v>
      </c>
      <c r="I8" s="8">
        <v>78645405</v>
      </c>
      <c r="J8" s="8">
        <v>78645405</v>
      </c>
      <c r="K8" s="8">
        <v>78645405</v>
      </c>
      <c r="L8" s="8">
        <v>78645405</v>
      </c>
      <c r="M8" s="9">
        <v>480610805</v>
      </c>
    </row>
    <row r="9" spans="1:13" ht="15">
      <c r="A9" s="6" t="s">
        <v>2</v>
      </c>
      <c r="B9" s="7" t="s">
        <v>3</v>
      </c>
      <c r="C9" s="8">
        <v>785830</v>
      </c>
      <c r="D9" s="8">
        <v>39292</v>
      </c>
      <c r="E9" s="8">
        <v>0</v>
      </c>
      <c r="F9" s="8">
        <v>39292</v>
      </c>
      <c r="G9" s="8">
        <v>68484</v>
      </c>
      <c r="H9" s="8">
        <v>2241</v>
      </c>
      <c r="I9" s="8">
        <v>70725</v>
      </c>
      <c r="J9" s="8">
        <v>70725</v>
      </c>
      <c r="K9" s="8">
        <v>70725</v>
      </c>
      <c r="L9" s="8">
        <v>70725</v>
      </c>
      <c r="M9" s="9">
        <v>432209</v>
      </c>
    </row>
    <row r="10" spans="1:13" ht="15">
      <c r="A10" s="6" t="s">
        <v>4</v>
      </c>
      <c r="B10" s="7" t="s">
        <v>5</v>
      </c>
      <c r="C10" s="8">
        <v>963304</v>
      </c>
      <c r="D10" s="8">
        <v>24327</v>
      </c>
      <c r="E10" s="8">
        <v>0</v>
      </c>
      <c r="F10" s="8">
        <v>24327</v>
      </c>
      <c r="G10" s="8">
        <v>70101</v>
      </c>
      <c r="H10" s="8">
        <v>2294</v>
      </c>
      <c r="I10" s="8">
        <v>72395</v>
      </c>
      <c r="J10" s="8">
        <v>108152</v>
      </c>
      <c r="K10" s="8">
        <v>108152</v>
      </c>
      <c r="L10" s="8">
        <v>93849</v>
      </c>
      <c r="M10" s="9">
        <v>503597</v>
      </c>
    </row>
    <row r="11" spans="1:13" ht="15">
      <c r="A11" s="6" t="s">
        <v>6</v>
      </c>
      <c r="B11" s="7" t="s">
        <v>7</v>
      </c>
      <c r="C11" s="8">
        <v>160398078</v>
      </c>
      <c r="D11" s="8">
        <v>10422158</v>
      </c>
      <c r="E11" s="8">
        <v>0</v>
      </c>
      <c r="F11" s="8">
        <v>10422158</v>
      </c>
      <c r="G11" s="8">
        <v>15374110</v>
      </c>
      <c r="H11" s="8">
        <v>503069</v>
      </c>
      <c r="I11" s="8">
        <v>15877179</v>
      </c>
      <c r="J11" s="8">
        <v>12273799</v>
      </c>
      <c r="K11" s="8">
        <v>12273799</v>
      </c>
      <c r="L11" s="8">
        <v>13715150</v>
      </c>
      <c r="M11" s="9">
        <v>90861422</v>
      </c>
    </row>
    <row r="12" spans="1:13" ht="15">
      <c r="A12" s="6" t="s">
        <v>8</v>
      </c>
      <c r="B12" s="7" t="s">
        <v>9</v>
      </c>
      <c r="C12" s="8">
        <v>4141115</v>
      </c>
      <c r="D12" s="8">
        <v>446464</v>
      </c>
      <c r="E12" s="8">
        <v>0</v>
      </c>
      <c r="F12" s="8">
        <v>446464</v>
      </c>
      <c r="G12" s="8">
        <v>499985</v>
      </c>
      <c r="H12" s="8">
        <v>16360</v>
      </c>
      <c r="I12" s="8">
        <v>516345</v>
      </c>
      <c r="J12" s="8">
        <v>157233</v>
      </c>
      <c r="K12" s="8">
        <v>157233</v>
      </c>
      <c r="L12" s="8">
        <v>300878</v>
      </c>
      <c r="M12" s="9">
        <v>2540962</v>
      </c>
    </row>
    <row r="13" spans="1:13" ht="15">
      <c r="A13" s="6" t="s">
        <v>10</v>
      </c>
      <c r="B13" s="7" t="s">
        <v>11</v>
      </c>
      <c r="C13" s="8">
        <v>23882283</v>
      </c>
      <c r="D13" s="8">
        <v>3283923</v>
      </c>
      <c r="E13" s="8">
        <v>0</v>
      </c>
      <c r="F13" s="8">
        <v>3283923</v>
      </c>
      <c r="G13" s="8">
        <v>3295458</v>
      </c>
      <c r="H13" s="8">
        <v>107833</v>
      </c>
      <c r="I13" s="8">
        <v>3403291</v>
      </c>
      <c r="J13" s="8">
        <v>268578</v>
      </c>
      <c r="K13" s="8">
        <v>268578</v>
      </c>
      <c r="L13" s="8">
        <v>1522462</v>
      </c>
      <c r="M13" s="9">
        <v>15434046</v>
      </c>
    </row>
    <row r="14" spans="1:13" ht="15">
      <c r="A14" s="6" t="s">
        <v>12</v>
      </c>
      <c r="B14" s="7" t="s">
        <v>13</v>
      </c>
      <c r="C14" s="8">
        <v>543767712</v>
      </c>
      <c r="D14" s="8">
        <v>27188389</v>
      </c>
      <c r="E14" s="8">
        <v>0</v>
      </c>
      <c r="F14" s="8">
        <v>27188389</v>
      </c>
      <c r="G14" s="8">
        <v>47388455</v>
      </c>
      <c r="H14" s="8">
        <v>1550638</v>
      </c>
      <c r="I14" s="8">
        <v>48939093</v>
      </c>
      <c r="J14" s="8">
        <v>48939093</v>
      </c>
      <c r="K14" s="8">
        <v>48939093</v>
      </c>
      <c r="L14" s="8">
        <v>48939093</v>
      </c>
      <c r="M14" s="9">
        <v>299072243</v>
      </c>
    </row>
    <row r="15" spans="1:13" ht="15">
      <c r="A15" s="6" t="s">
        <v>14</v>
      </c>
      <c r="B15" s="7" t="s">
        <v>15</v>
      </c>
      <c r="C15" s="8">
        <v>24068487</v>
      </c>
      <c r="D15" s="8">
        <v>2782846</v>
      </c>
      <c r="E15" s="8">
        <v>0</v>
      </c>
      <c r="F15" s="8">
        <v>2782846</v>
      </c>
      <c r="G15" s="8">
        <v>3015155</v>
      </c>
      <c r="H15" s="8">
        <v>98662</v>
      </c>
      <c r="I15" s="8">
        <v>3113817</v>
      </c>
      <c r="J15" s="8">
        <v>744685</v>
      </c>
      <c r="K15" s="8">
        <v>744685</v>
      </c>
      <c r="L15" s="8">
        <v>1692338</v>
      </c>
      <c r="M15" s="9">
        <v>14975034</v>
      </c>
    </row>
    <row r="16" spans="1:13" ht="15">
      <c r="A16" s="6" t="s">
        <v>16</v>
      </c>
      <c r="B16" s="7" t="s">
        <v>17</v>
      </c>
      <c r="C16" s="8">
        <v>93454079</v>
      </c>
      <c r="D16" s="8">
        <v>5324106</v>
      </c>
      <c r="E16" s="8">
        <v>0</v>
      </c>
      <c r="F16" s="8">
        <v>5324106</v>
      </c>
      <c r="G16" s="8">
        <v>8522823</v>
      </c>
      <c r="H16" s="8">
        <v>278883</v>
      </c>
      <c r="I16" s="8">
        <v>8801706</v>
      </c>
      <c r="J16" s="8">
        <v>7824604</v>
      </c>
      <c r="K16" s="8">
        <v>7824604</v>
      </c>
      <c r="L16" s="8">
        <v>8215445</v>
      </c>
      <c r="M16" s="9">
        <v>52116277</v>
      </c>
    </row>
    <row r="17" spans="1:13" ht="15">
      <c r="A17" s="6" t="s">
        <v>18</v>
      </c>
      <c r="B17" s="7" t="s">
        <v>19</v>
      </c>
      <c r="C17" s="8">
        <v>1126654698</v>
      </c>
      <c r="D17" s="8">
        <v>62208835</v>
      </c>
      <c r="E17" s="8">
        <v>67261</v>
      </c>
      <c r="F17" s="8">
        <v>62292384</v>
      </c>
      <c r="G17" s="8">
        <v>101537664</v>
      </c>
      <c r="H17" s="8">
        <v>3443560</v>
      </c>
      <c r="I17" s="8">
        <v>104964936</v>
      </c>
      <c r="J17" s="8">
        <v>96049899</v>
      </c>
      <c r="K17" s="8">
        <v>96049899</v>
      </c>
      <c r="L17" s="8">
        <v>99615913</v>
      </c>
      <c r="M17" s="9">
        <v>626230351</v>
      </c>
    </row>
    <row r="18" spans="1:13" ht="15">
      <c r="A18" s="6" t="s">
        <v>20</v>
      </c>
      <c r="B18" s="7" t="s">
        <v>21</v>
      </c>
      <c r="C18" s="8">
        <v>29308059</v>
      </c>
      <c r="D18" s="8">
        <v>2287776</v>
      </c>
      <c r="E18" s="8">
        <v>0</v>
      </c>
      <c r="F18" s="8">
        <v>2287776</v>
      </c>
      <c r="G18" s="8">
        <v>3031938</v>
      </c>
      <c r="H18" s="8">
        <v>99212</v>
      </c>
      <c r="I18" s="8">
        <v>3131150</v>
      </c>
      <c r="J18" s="8">
        <v>1897591</v>
      </c>
      <c r="K18" s="8">
        <v>1897591</v>
      </c>
      <c r="L18" s="8">
        <v>2391014</v>
      </c>
      <c r="M18" s="9">
        <v>17024048</v>
      </c>
    </row>
    <row r="19" spans="1:13" ht="15">
      <c r="A19" s="6" t="s">
        <v>22</v>
      </c>
      <c r="B19" s="7" t="s">
        <v>23</v>
      </c>
      <c r="C19" s="8">
        <v>81502931</v>
      </c>
      <c r="D19" s="8">
        <v>8092838</v>
      </c>
      <c r="E19" s="8">
        <v>0</v>
      </c>
      <c r="F19" s="8">
        <v>8246630</v>
      </c>
      <c r="G19" s="8">
        <v>9586003</v>
      </c>
      <c r="H19" s="8">
        <v>313669</v>
      </c>
      <c r="I19" s="8">
        <v>9745880</v>
      </c>
      <c r="J19" s="8">
        <v>3719342</v>
      </c>
      <c r="K19" s="8">
        <v>3719342</v>
      </c>
      <c r="L19" s="8">
        <v>6129957</v>
      </c>
      <c r="M19" s="9">
        <v>49553661</v>
      </c>
    </row>
    <row r="20" spans="1:13" ht="15">
      <c r="A20" s="6" t="s">
        <v>24</v>
      </c>
      <c r="B20" s="7" t="s">
        <v>25</v>
      </c>
      <c r="C20" s="8">
        <v>222091461</v>
      </c>
      <c r="D20" s="8">
        <v>11176627</v>
      </c>
      <c r="E20" s="8">
        <v>0</v>
      </c>
      <c r="F20" s="8">
        <v>11176627</v>
      </c>
      <c r="G20" s="8">
        <v>19396768</v>
      </c>
      <c r="H20" s="8">
        <v>634696</v>
      </c>
      <c r="I20" s="8">
        <v>20031464</v>
      </c>
      <c r="J20" s="8">
        <v>19923384</v>
      </c>
      <c r="K20" s="8">
        <v>19923384</v>
      </c>
      <c r="L20" s="8">
        <v>19966616</v>
      </c>
      <c r="M20" s="9">
        <v>122229566</v>
      </c>
    </row>
    <row r="21" spans="1:13" ht="15">
      <c r="A21" s="6" t="s">
        <v>26</v>
      </c>
      <c r="B21" s="7" t="s">
        <v>27</v>
      </c>
      <c r="C21" s="8">
        <v>5688897</v>
      </c>
      <c r="D21" s="8">
        <v>400845</v>
      </c>
      <c r="E21" s="8">
        <v>0</v>
      </c>
      <c r="F21" s="8">
        <v>400845</v>
      </c>
      <c r="G21" s="8">
        <v>563405</v>
      </c>
      <c r="H21" s="8">
        <v>18436</v>
      </c>
      <c r="I21" s="8">
        <v>581841</v>
      </c>
      <c r="J21" s="8">
        <v>407242</v>
      </c>
      <c r="K21" s="8">
        <v>407242</v>
      </c>
      <c r="L21" s="8">
        <v>477082</v>
      </c>
      <c r="M21" s="9">
        <v>3256938</v>
      </c>
    </row>
    <row r="22" spans="1:13" ht="15">
      <c r="A22" s="6" t="s">
        <v>28</v>
      </c>
      <c r="B22" s="7" t="s">
        <v>29</v>
      </c>
      <c r="C22" s="8">
        <v>1014797288</v>
      </c>
      <c r="D22" s="8">
        <v>63411552</v>
      </c>
      <c r="E22" s="8">
        <v>536238</v>
      </c>
      <c r="F22" s="8">
        <v>63947790</v>
      </c>
      <c r="G22" s="8">
        <v>95176927</v>
      </c>
      <c r="H22" s="8">
        <v>4079585</v>
      </c>
      <c r="I22" s="8">
        <v>99256512</v>
      </c>
      <c r="J22" s="8">
        <v>79444619</v>
      </c>
      <c r="K22" s="8">
        <v>79444619</v>
      </c>
      <c r="L22" s="8">
        <v>87369375</v>
      </c>
      <c r="M22" s="9">
        <v>572667217</v>
      </c>
    </row>
    <row r="23" spans="1:13" ht="15">
      <c r="A23" s="6" t="s">
        <v>30</v>
      </c>
      <c r="B23" s="7" t="s">
        <v>31</v>
      </c>
      <c r="C23" s="8">
        <v>183321236</v>
      </c>
      <c r="D23" s="8">
        <v>9166063</v>
      </c>
      <c r="E23" s="8">
        <v>0</v>
      </c>
      <c r="F23" s="8">
        <v>9166063</v>
      </c>
      <c r="G23" s="8">
        <v>15976142</v>
      </c>
      <c r="H23" s="8">
        <v>522768</v>
      </c>
      <c r="I23" s="8">
        <v>16498910</v>
      </c>
      <c r="J23" s="8">
        <v>16498910</v>
      </c>
      <c r="K23" s="8">
        <v>16498910</v>
      </c>
      <c r="L23" s="8">
        <v>16498910</v>
      </c>
      <c r="M23" s="9">
        <v>100826676</v>
      </c>
    </row>
    <row r="24" spans="1:13" ht="15">
      <c r="A24" s="6" t="s">
        <v>32</v>
      </c>
      <c r="B24" s="7" t="s">
        <v>33</v>
      </c>
      <c r="C24" s="8">
        <v>37950780</v>
      </c>
      <c r="D24" s="8">
        <v>2418648</v>
      </c>
      <c r="E24" s="8">
        <v>0</v>
      </c>
      <c r="F24" s="8">
        <v>2418648</v>
      </c>
      <c r="G24" s="8">
        <v>3610104</v>
      </c>
      <c r="H24" s="8">
        <v>118130</v>
      </c>
      <c r="I24" s="8">
        <v>3728234</v>
      </c>
      <c r="J24" s="8">
        <v>2946572</v>
      </c>
      <c r="K24" s="8">
        <v>2946572</v>
      </c>
      <c r="L24" s="8">
        <v>3259237</v>
      </c>
      <c r="M24" s="9">
        <v>21446145</v>
      </c>
    </row>
    <row r="25" spans="1:13" ht="15">
      <c r="A25" s="6" t="s">
        <v>34</v>
      </c>
      <c r="B25" s="7" t="s">
        <v>35</v>
      </c>
      <c r="C25" s="8">
        <v>27698418</v>
      </c>
      <c r="D25" s="8">
        <v>2179430</v>
      </c>
      <c r="E25" s="8">
        <v>54651</v>
      </c>
      <c r="F25" s="8">
        <v>2234081</v>
      </c>
      <c r="G25" s="8">
        <v>2811970</v>
      </c>
      <c r="H25" s="8">
        <v>190385</v>
      </c>
      <c r="I25" s="8">
        <v>3002355</v>
      </c>
      <c r="J25" s="8">
        <v>1728615</v>
      </c>
      <c r="K25" s="8">
        <v>1728615</v>
      </c>
      <c r="L25" s="8">
        <v>2238111</v>
      </c>
      <c r="M25" s="9">
        <v>16168213</v>
      </c>
    </row>
    <row r="26" spans="1:13" ht="15">
      <c r="A26" s="6" t="s">
        <v>36</v>
      </c>
      <c r="B26" s="7" t="s">
        <v>37</v>
      </c>
      <c r="C26" s="8">
        <v>8760405619</v>
      </c>
      <c r="D26" s="8">
        <v>420224519</v>
      </c>
      <c r="E26" s="8">
        <v>17731862</v>
      </c>
      <c r="F26" s="8">
        <v>437956381</v>
      </c>
      <c r="G26" s="8">
        <v>732437468</v>
      </c>
      <c r="H26" s="8">
        <v>55883998</v>
      </c>
      <c r="I26" s="8">
        <v>788321466</v>
      </c>
      <c r="J26" s="8">
        <v>788321466</v>
      </c>
      <c r="K26" s="8">
        <v>788321466</v>
      </c>
      <c r="L26" s="8">
        <v>788321466</v>
      </c>
      <c r="M26" s="9">
        <v>4817520092</v>
      </c>
    </row>
    <row r="27" spans="1:13" ht="15">
      <c r="A27" s="6" t="s">
        <v>38</v>
      </c>
      <c r="B27" s="7" t="s">
        <v>39</v>
      </c>
      <c r="C27" s="8">
        <v>154962495</v>
      </c>
      <c r="D27" s="8">
        <v>9542395</v>
      </c>
      <c r="E27" s="8">
        <v>90348</v>
      </c>
      <c r="F27" s="8">
        <v>9632743</v>
      </c>
      <c r="G27" s="8">
        <v>14442195</v>
      </c>
      <c r="H27" s="8">
        <v>635199</v>
      </c>
      <c r="I27" s="8">
        <v>15077394</v>
      </c>
      <c r="J27" s="8">
        <v>12250466</v>
      </c>
      <c r="K27" s="8">
        <v>12250466</v>
      </c>
      <c r="L27" s="8">
        <v>13381237</v>
      </c>
      <c r="M27" s="9">
        <v>87302443</v>
      </c>
    </row>
    <row r="28" spans="1:13" ht="15">
      <c r="A28" s="6" t="s">
        <v>40</v>
      </c>
      <c r="B28" s="7" t="s">
        <v>41</v>
      </c>
      <c r="C28" s="8">
        <v>68521645</v>
      </c>
      <c r="D28" s="8">
        <v>4340803</v>
      </c>
      <c r="E28" s="8">
        <v>0</v>
      </c>
      <c r="F28" s="8">
        <v>4340803</v>
      </c>
      <c r="G28" s="8">
        <v>6502990</v>
      </c>
      <c r="H28" s="8">
        <v>212791</v>
      </c>
      <c r="I28" s="8">
        <v>6715781</v>
      </c>
      <c r="J28" s="8">
        <v>5343701</v>
      </c>
      <c r="K28" s="8">
        <v>5343701</v>
      </c>
      <c r="L28" s="8">
        <v>5892532</v>
      </c>
      <c r="M28" s="9">
        <v>38693102</v>
      </c>
    </row>
    <row r="29" spans="1:13" ht="15">
      <c r="A29" s="6" t="s">
        <v>42</v>
      </c>
      <c r="B29" s="7" t="s">
        <v>43</v>
      </c>
      <c r="C29" s="8">
        <v>2051592</v>
      </c>
      <c r="D29" s="8">
        <v>137706</v>
      </c>
      <c r="E29" s="8">
        <v>0</v>
      </c>
      <c r="F29" s="8">
        <v>137706</v>
      </c>
      <c r="G29" s="8">
        <v>199201</v>
      </c>
      <c r="H29" s="8">
        <v>6518</v>
      </c>
      <c r="I29" s="8">
        <v>205719</v>
      </c>
      <c r="J29" s="8">
        <v>153030</v>
      </c>
      <c r="K29" s="8">
        <v>153030</v>
      </c>
      <c r="L29" s="8">
        <v>174106</v>
      </c>
      <c r="M29" s="9">
        <v>1167016</v>
      </c>
    </row>
    <row r="30" spans="1:13" ht="15">
      <c r="A30" s="6" t="s">
        <v>44</v>
      </c>
      <c r="B30" s="7" t="s">
        <v>45</v>
      </c>
      <c r="C30" s="8">
        <v>48767723</v>
      </c>
      <c r="D30" s="8">
        <v>3242083</v>
      </c>
      <c r="E30" s="8">
        <v>0</v>
      </c>
      <c r="F30" s="8">
        <v>3242083</v>
      </c>
      <c r="G30" s="8">
        <v>4716965</v>
      </c>
      <c r="H30" s="8">
        <v>154349</v>
      </c>
      <c r="I30" s="8">
        <v>4871314</v>
      </c>
      <c r="J30" s="8">
        <v>3665770</v>
      </c>
      <c r="K30" s="8">
        <v>3665770</v>
      </c>
      <c r="L30" s="8">
        <v>4147987</v>
      </c>
      <c r="M30" s="9">
        <v>27706321</v>
      </c>
    </row>
    <row r="31" spans="1:13" ht="15">
      <c r="A31" s="6" t="s">
        <v>46</v>
      </c>
      <c r="B31" s="7" t="s">
        <v>47</v>
      </c>
      <c r="C31" s="8">
        <v>324892598</v>
      </c>
      <c r="D31" s="8">
        <v>16244631</v>
      </c>
      <c r="E31" s="8">
        <v>0</v>
      </c>
      <c r="F31" s="8">
        <v>16244631</v>
      </c>
      <c r="G31" s="8">
        <v>28313853</v>
      </c>
      <c r="H31" s="8">
        <v>926478</v>
      </c>
      <c r="I31" s="8">
        <v>29240331</v>
      </c>
      <c r="J31" s="8">
        <v>29240331</v>
      </c>
      <c r="K31" s="8">
        <v>29240331</v>
      </c>
      <c r="L31" s="8">
        <v>29240331</v>
      </c>
      <c r="M31" s="9">
        <v>178690917</v>
      </c>
    </row>
    <row r="32" spans="1:13" ht="15">
      <c r="A32" s="6" t="s">
        <v>48</v>
      </c>
      <c r="B32" s="7" t="s">
        <v>49</v>
      </c>
      <c r="C32" s="8">
        <v>9734183</v>
      </c>
      <c r="D32" s="8">
        <v>1269117</v>
      </c>
      <c r="E32" s="8">
        <v>0</v>
      </c>
      <c r="F32" s="8">
        <v>1269117</v>
      </c>
      <c r="G32" s="8">
        <v>1302889</v>
      </c>
      <c r="H32" s="8">
        <v>42633</v>
      </c>
      <c r="I32" s="8">
        <v>1345522</v>
      </c>
      <c r="J32" s="8">
        <v>171910</v>
      </c>
      <c r="K32" s="8">
        <v>171910</v>
      </c>
      <c r="L32" s="8">
        <v>641355</v>
      </c>
      <c r="M32" s="9">
        <v>6214453</v>
      </c>
    </row>
    <row r="33" spans="1:13" ht="15">
      <c r="A33" s="6" t="s">
        <v>50</v>
      </c>
      <c r="B33" s="7" t="s">
        <v>51</v>
      </c>
      <c r="C33" s="8">
        <v>80000</v>
      </c>
      <c r="D33" s="10">
        <v>-14609</v>
      </c>
      <c r="E33" s="8">
        <v>0</v>
      </c>
      <c r="F33" s="10">
        <v>-14609</v>
      </c>
      <c r="G33" s="10">
        <v>-3840</v>
      </c>
      <c r="H33" s="10">
        <v>-125</v>
      </c>
      <c r="I33" s="10">
        <v>-3965</v>
      </c>
      <c r="J33" s="8">
        <v>23948</v>
      </c>
      <c r="K33" s="8">
        <v>23948</v>
      </c>
      <c r="L33" s="8">
        <v>12783</v>
      </c>
      <c r="M33" s="9">
        <v>23531</v>
      </c>
    </row>
    <row r="34" spans="1:13" ht="15">
      <c r="A34" s="6" t="s">
        <v>52</v>
      </c>
      <c r="B34" s="7" t="s">
        <v>53</v>
      </c>
      <c r="C34" s="8">
        <v>270130392</v>
      </c>
      <c r="D34" s="8">
        <v>15795363</v>
      </c>
      <c r="E34" s="8">
        <v>1447601</v>
      </c>
      <c r="F34" s="8">
        <v>17242964</v>
      </c>
      <c r="G34" s="8">
        <v>24310521</v>
      </c>
      <c r="H34" s="8">
        <v>2243082</v>
      </c>
      <c r="I34" s="8">
        <v>26553603</v>
      </c>
      <c r="J34" s="8">
        <v>20948938</v>
      </c>
      <c r="K34" s="8">
        <v>20948938</v>
      </c>
      <c r="L34" s="8">
        <v>23190806</v>
      </c>
      <c r="M34" s="9">
        <v>152681816</v>
      </c>
    </row>
    <row r="35" spans="1:13" ht="15">
      <c r="A35" s="6" t="s">
        <v>54</v>
      </c>
      <c r="B35" s="7" t="s">
        <v>55</v>
      </c>
      <c r="C35" s="8">
        <v>25862156</v>
      </c>
      <c r="D35" s="8">
        <v>1293108</v>
      </c>
      <c r="E35" s="8">
        <v>0</v>
      </c>
      <c r="F35" s="8">
        <v>1293108</v>
      </c>
      <c r="G35" s="8">
        <v>2253845</v>
      </c>
      <c r="H35" s="8">
        <v>73750</v>
      </c>
      <c r="I35" s="8">
        <v>2327595</v>
      </c>
      <c r="J35" s="8">
        <v>2327595</v>
      </c>
      <c r="K35" s="8">
        <v>2327595</v>
      </c>
      <c r="L35" s="8">
        <v>2327595</v>
      </c>
      <c r="M35" s="9">
        <v>14224191</v>
      </c>
    </row>
    <row r="36" spans="1:13" ht="15">
      <c r="A36" s="6" t="s">
        <v>56</v>
      </c>
      <c r="B36" s="7" t="s">
        <v>57</v>
      </c>
      <c r="C36" s="8">
        <v>30256562</v>
      </c>
      <c r="D36" s="8">
        <v>2066976</v>
      </c>
      <c r="E36" s="8">
        <v>206895</v>
      </c>
      <c r="F36" s="8">
        <v>2273871</v>
      </c>
      <c r="G36" s="8">
        <v>2718357</v>
      </c>
      <c r="H36" s="8">
        <v>461359</v>
      </c>
      <c r="I36" s="8">
        <v>3179716</v>
      </c>
      <c r="J36" s="8">
        <v>2038152</v>
      </c>
      <c r="K36" s="8">
        <v>2038152</v>
      </c>
      <c r="L36" s="8">
        <v>2494777</v>
      </c>
      <c r="M36" s="9">
        <v>17478255</v>
      </c>
    </row>
    <row r="37" spans="1:13" ht="15">
      <c r="A37" s="6" t="s">
        <v>58</v>
      </c>
      <c r="B37" s="7" t="s">
        <v>59</v>
      </c>
      <c r="C37" s="8">
        <v>1415978181</v>
      </c>
      <c r="D37" s="8">
        <v>74301818</v>
      </c>
      <c r="E37" s="8">
        <v>0</v>
      </c>
      <c r="F37" s="8">
        <v>74301818</v>
      </c>
      <c r="G37" s="8">
        <v>125435316</v>
      </c>
      <c r="H37" s="8">
        <v>4104465</v>
      </c>
      <c r="I37" s="8">
        <v>129539781</v>
      </c>
      <c r="J37" s="8">
        <v>124285416</v>
      </c>
      <c r="K37" s="8">
        <v>124285416</v>
      </c>
      <c r="L37" s="8">
        <v>126387162</v>
      </c>
      <c r="M37" s="9">
        <v>782641192</v>
      </c>
    </row>
    <row r="38" spans="1:13" ht="15">
      <c r="A38" s="6" t="s">
        <v>60</v>
      </c>
      <c r="B38" s="7" t="s">
        <v>61</v>
      </c>
      <c r="C38" s="8">
        <v>167861737</v>
      </c>
      <c r="D38" s="8">
        <v>8532977</v>
      </c>
      <c r="E38" s="8">
        <v>0</v>
      </c>
      <c r="F38" s="8">
        <v>8532977</v>
      </c>
      <c r="G38" s="8">
        <v>14710145</v>
      </c>
      <c r="H38" s="8">
        <v>481344</v>
      </c>
      <c r="I38" s="8">
        <v>15191489</v>
      </c>
      <c r="J38" s="8">
        <v>14981653</v>
      </c>
      <c r="K38" s="8">
        <v>14981653</v>
      </c>
      <c r="L38" s="8">
        <v>15065587</v>
      </c>
      <c r="M38" s="9">
        <v>92477825</v>
      </c>
    </row>
    <row r="39" spans="1:13" ht="15">
      <c r="A39" s="6" t="s">
        <v>62</v>
      </c>
      <c r="B39" s="7" t="s">
        <v>63</v>
      </c>
      <c r="C39" s="8">
        <v>1174104</v>
      </c>
      <c r="D39" s="8">
        <v>67747</v>
      </c>
      <c r="E39" s="8">
        <v>0</v>
      </c>
      <c r="F39" s="8">
        <v>81310</v>
      </c>
      <c r="G39" s="8">
        <v>120708</v>
      </c>
      <c r="H39" s="8">
        <v>3949</v>
      </c>
      <c r="I39" s="8">
        <v>111094</v>
      </c>
      <c r="J39" s="8">
        <v>97531</v>
      </c>
      <c r="K39" s="8">
        <v>97531</v>
      </c>
      <c r="L39" s="8">
        <v>102956</v>
      </c>
      <c r="M39" s="9">
        <v>682826</v>
      </c>
    </row>
    <row r="40" spans="1:13" ht="15">
      <c r="A40" s="6" t="s">
        <v>64</v>
      </c>
      <c r="B40" s="7" t="s">
        <v>65</v>
      </c>
      <c r="C40" s="8">
        <v>2248602690</v>
      </c>
      <c r="D40" s="8">
        <v>127739263</v>
      </c>
      <c r="E40" s="8">
        <v>0</v>
      </c>
      <c r="F40" s="8">
        <v>127739263</v>
      </c>
      <c r="G40" s="8">
        <v>204856452</v>
      </c>
      <c r="H40" s="8">
        <v>6703267</v>
      </c>
      <c r="I40" s="8">
        <v>211559719</v>
      </c>
      <c r="J40" s="8">
        <v>188596030</v>
      </c>
      <c r="K40" s="8">
        <v>188596030</v>
      </c>
      <c r="L40" s="8">
        <v>197781506</v>
      </c>
      <c r="M40" s="9">
        <v>1253571530</v>
      </c>
    </row>
    <row r="41" spans="1:13" ht="15">
      <c r="A41" s="6" t="s">
        <v>66</v>
      </c>
      <c r="B41" s="7" t="s">
        <v>67</v>
      </c>
      <c r="C41" s="8">
        <v>1217266038</v>
      </c>
      <c r="D41" s="8">
        <v>60863303</v>
      </c>
      <c r="E41" s="8">
        <v>0</v>
      </c>
      <c r="F41" s="8">
        <v>60863303</v>
      </c>
      <c r="G41" s="8">
        <v>106082726</v>
      </c>
      <c r="H41" s="8">
        <v>3471214</v>
      </c>
      <c r="I41" s="8">
        <v>109553940</v>
      </c>
      <c r="J41" s="8">
        <v>109553940</v>
      </c>
      <c r="K41" s="8">
        <v>109553940</v>
      </c>
      <c r="L41" s="8">
        <v>109553940</v>
      </c>
      <c r="M41" s="9">
        <v>669496306</v>
      </c>
    </row>
    <row r="42" spans="1:13" ht="15">
      <c r="A42" s="6" t="s">
        <v>68</v>
      </c>
      <c r="B42" s="7" t="s">
        <v>69</v>
      </c>
      <c r="C42" s="8">
        <v>43375968</v>
      </c>
      <c r="D42" s="8">
        <v>3389322</v>
      </c>
      <c r="E42" s="8">
        <v>0</v>
      </c>
      <c r="F42" s="8">
        <v>3389322</v>
      </c>
      <c r="G42" s="8">
        <v>4489258</v>
      </c>
      <c r="H42" s="8">
        <v>146895</v>
      </c>
      <c r="I42" s="8">
        <v>4636153</v>
      </c>
      <c r="J42" s="8">
        <v>2805367</v>
      </c>
      <c r="K42" s="8">
        <v>2805367</v>
      </c>
      <c r="L42" s="8">
        <v>3537682</v>
      </c>
      <c r="M42" s="9">
        <v>25199366</v>
      </c>
    </row>
    <row r="43" spans="1:13" ht="15">
      <c r="A43" s="6" t="s">
        <v>70</v>
      </c>
      <c r="B43" s="7" t="s">
        <v>71</v>
      </c>
      <c r="C43" s="8">
        <v>2570182371</v>
      </c>
      <c r="D43" s="8">
        <v>133285200</v>
      </c>
      <c r="E43" s="8">
        <v>7084861</v>
      </c>
      <c r="F43" s="8">
        <v>140792112</v>
      </c>
      <c r="G43" s="8">
        <v>218938229</v>
      </c>
      <c r="H43" s="8">
        <v>19916796</v>
      </c>
      <c r="I43" s="8">
        <v>238432974</v>
      </c>
      <c r="J43" s="8">
        <v>220641563</v>
      </c>
      <c r="K43" s="8">
        <v>220641563</v>
      </c>
      <c r="L43" s="8">
        <v>227758126</v>
      </c>
      <c r="M43" s="9">
        <v>1427491424</v>
      </c>
    </row>
    <row r="44" spans="1:13" ht="15">
      <c r="A44" s="6" t="s">
        <v>72</v>
      </c>
      <c r="B44" s="7" t="s">
        <v>73</v>
      </c>
      <c r="C44" s="8">
        <v>1606790803</v>
      </c>
      <c r="D44" s="8">
        <v>93940231</v>
      </c>
      <c r="E44" s="8">
        <v>631940</v>
      </c>
      <c r="F44" s="8">
        <v>94572171</v>
      </c>
      <c r="G44" s="8">
        <v>147196714</v>
      </c>
      <c r="H44" s="8">
        <v>5954030</v>
      </c>
      <c r="I44" s="8">
        <v>153150744</v>
      </c>
      <c r="J44" s="8">
        <v>131801804</v>
      </c>
      <c r="K44" s="8">
        <v>131801804</v>
      </c>
      <c r="L44" s="8">
        <v>140341380</v>
      </c>
      <c r="M44" s="9">
        <v>899390818</v>
      </c>
    </row>
    <row r="45" spans="1:13" ht="15">
      <c r="A45" s="6" t="s">
        <v>74</v>
      </c>
      <c r="B45" s="7" t="s">
        <v>75</v>
      </c>
      <c r="C45" s="8">
        <v>69135604</v>
      </c>
      <c r="D45" s="8">
        <v>3456780</v>
      </c>
      <c r="E45" s="8">
        <v>0</v>
      </c>
      <c r="F45" s="8">
        <v>3456780</v>
      </c>
      <c r="G45" s="8">
        <v>6025055</v>
      </c>
      <c r="H45" s="8">
        <v>197150</v>
      </c>
      <c r="I45" s="8">
        <v>6222205</v>
      </c>
      <c r="J45" s="8">
        <v>6222205</v>
      </c>
      <c r="K45" s="8">
        <v>6222205</v>
      </c>
      <c r="L45" s="8">
        <v>6222205</v>
      </c>
      <c r="M45" s="9">
        <v>38024585</v>
      </c>
    </row>
    <row r="46" spans="1:13" ht="15">
      <c r="A46" s="6" t="s">
        <v>76</v>
      </c>
      <c r="B46" s="7" t="s">
        <v>77</v>
      </c>
      <c r="C46" s="8">
        <v>722291390</v>
      </c>
      <c r="D46" s="8">
        <v>36078234</v>
      </c>
      <c r="E46" s="8">
        <v>36334</v>
      </c>
      <c r="F46" s="8">
        <v>36114568</v>
      </c>
      <c r="G46" s="8">
        <v>62883171</v>
      </c>
      <c r="H46" s="8">
        <v>2123051</v>
      </c>
      <c r="I46" s="8">
        <v>65006222</v>
      </c>
      <c r="J46" s="8">
        <v>65006222</v>
      </c>
      <c r="K46" s="8">
        <v>65006222</v>
      </c>
      <c r="L46" s="8">
        <v>65006222</v>
      </c>
      <c r="M46" s="9">
        <v>397260246</v>
      </c>
    </row>
    <row r="47" spans="1:13" ht="15">
      <c r="A47" s="6" t="s">
        <v>78</v>
      </c>
      <c r="B47" s="7" t="s">
        <v>79</v>
      </c>
      <c r="C47" s="8">
        <v>40183706</v>
      </c>
      <c r="D47" s="8">
        <v>3201609</v>
      </c>
      <c r="E47" s="8">
        <v>0</v>
      </c>
      <c r="F47" s="8">
        <v>3201609</v>
      </c>
      <c r="G47" s="8">
        <v>4194727</v>
      </c>
      <c r="H47" s="8">
        <v>137259</v>
      </c>
      <c r="I47" s="8">
        <v>4331986</v>
      </c>
      <c r="J47" s="8">
        <v>2543350</v>
      </c>
      <c r="K47" s="8">
        <v>2543350</v>
      </c>
      <c r="L47" s="8">
        <v>3258805</v>
      </c>
      <c r="M47" s="9">
        <v>23412695</v>
      </c>
    </row>
    <row r="48" spans="1:13" ht="15">
      <c r="A48" s="6" t="s">
        <v>80</v>
      </c>
      <c r="B48" s="7" t="s">
        <v>81</v>
      </c>
      <c r="C48" s="8">
        <v>135712949</v>
      </c>
      <c r="D48" s="8">
        <v>8844668</v>
      </c>
      <c r="E48" s="8">
        <v>0</v>
      </c>
      <c r="F48" s="8">
        <v>8844668</v>
      </c>
      <c r="G48" s="8">
        <v>13023429</v>
      </c>
      <c r="H48" s="8">
        <v>426152</v>
      </c>
      <c r="I48" s="8">
        <v>13449581</v>
      </c>
      <c r="J48" s="8">
        <v>10361049</v>
      </c>
      <c r="K48" s="8">
        <v>10361049</v>
      </c>
      <c r="L48" s="8">
        <v>11596462</v>
      </c>
      <c r="M48" s="9">
        <v>76907058</v>
      </c>
    </row>
    <row r="49" spans="1:13" ht="15">
      <c r="A49" s="6" t="s">
        <v>82</v>
      </c>
      <c r="B49" s="7" t="s">
        <v>83</v>
      </c>
      <c r="C49" s="8">
        <v>199901834</v>
      </c>
      <c r="D49" s="8">
        <v>10572257</v>
      </c>
      <c r="E49" s="8">
        <v>0</v>
      </c>
      <c r="F49" s="8">
        <v>10572257</v>
      </c>
      <c r="G49" s="8">
        <v>17742489</v>
      </c>
      <c r="H49" s="8">
        <v>580565</v>
      </c>
      <c r="I49" s="8">
        <v>18323054</v>
      </c>
      <c r="J49" s="8">
        <v>17439294</v>
      </c>
      <c r="K49" s="8">
        <v>17439294</v>
      </c>
      <c r="L49" s="8">
        <v>17792798</v>
      </c>
      <c r="M49" s="9">
        <v>110462008</v>
      </c>
    </row>
    <row r="50" spans="1:13" ht="15">
      <c r="A50" s="6" t="s">
        <v>84</v>
      </c>
      <c r="B50" s="7" t="s">
        <v>85</v>
      </c>
      <c r="C50" s="8">
        <v>395695801</v>
      </c>
      <c r="D50" s="8">
        <v>19652110</v>
      </c>
      <c r="E50" s="8">
        <v>101523</v>
      </c>
      <c r="F50" s="8">
        <v>19753633</v>
      </c>
      <c r="G50" s="8">
        <v>34289185</v>
      </c>
      <c r="H50" s="8">
        <v>1304744</v>
      </c>
      <c r="I50" s="8">
        <v>35593929</v>
      </c>
      <c r="J50" s="8">
        <v>35640667</v>
      </c>
      <c r="K50" s="8">
        <v>35640667</v>
      </c>
      <c r="L50" s="8">
        <v>35621972</v>
      </c>
      <c r="M50" s="9">
        <v>217598430</v>
      </c>
    </row>
    <row r="51" spans="1:13" ht="15">
      <c r="A51" s="6" t="s">
        <v>86</v>
      </c>
      <c r="B51" s="7" t="s">
        <v>87</v>
      </c>
      <c r="C51" s="8">
        <v>123289312</v>
      </c>
      <c r="D51" s="8">
        <v>8343951</v>
      </c>
      <c r="E51" s="8">
        <v>0</v>
      </c>
      <c r="F51" s="8">
        <v>8343951</v>
      </c>
      <c r="G51" s="8">
        <v>12010714</v>
      </c>
      <c r="H51" s="8">
        <v>393014</v>
      </c>
      <c r="I51" s="8">
        <v>12403728</v>
      </c>
      <c r="J51" s="8">
        <v>9134503</v>
      </c>
      <c r="K51" s="8">
        <v>9134503</v>
      </c>
      <c r="L51" s="8">
        <v>10442192</v>
      </c>
      <c r="M51" s="9">
        <v>70206556</v>
      </c>
    </row>
    <row r="52" spans="1:13" ht="15">
      <c r="A52" s="6" t="s">
        <v>88</v>
      </c>
      <c r="B52" s="7" t="s">
        <v>89</v>
      </c>
      <c r="C52" s="8">
        <v>129893226</v>
      </c>
      <c r="D52" s="8">
        <v>9880546</v>
      </c>
      <c r="E52" s="8">
        <v>0</v>
      </c>
      <c r="F52" s="8">
        <v>9943610</v>
      </c>
      <c r="G52" s="8">
        <v>13348203</v>
      </c>
      <c r="H52" s="8">
        <v>436779</v>
      </c>
      <c r="I52" s="8">
        <v>13721918</v>
      </c>
      <c r="J52" s="8">
        <v>8643094</v>
      </c>
      <c r="K52" s="8">
        <v>8643094</v>
      </c>
      <c r="L52" s="8">
        <v>10674623</v>
      </c>
      <c r="M52" s="9">
        <v>75291867</v>
      </c>
    </row>
    <row r="53" spans="1:13" ht="15">
      <c r="A53" s="6" t="s">
        <v>90</v>
      </c>
      <c r="B53" s="7" t="s">
        <v>91</v>
      </c>
      <c r="C53" s="8">
        <v>1621232</v>
      </c>
      <c r="D53" s="8">
        <v>202583</v>
      </c>
      <c r="E53" s="8">
        <v>0</v>
      </c>
      <c r="F53" s="8">
        <v>202583</v>
      </c>
      <c r="G53" s="8">
        <v>211889</v>
      </c>
      <c r="H53" s="8">
        <v>6934</v>
      </c>
      <c r="I53" s="8">
        <v>218823</v>
      </c>
      <c r="J53" s="8">
        <v>36541</v>
      </c>
      <c r="K53" s="8">
        <v>36541</v>
      </c>
      <c r="L53" s="8">
        <v>109454</v>
      </c>
      <c r="M53" s="9">
        <v>1025348</v>
      </c>
    </row>
    <row r="54" spans="1:13" ht="15">
      <c r="A54" s="6" t="s">
        <v>92</v>
      </c>
      <c r="B54" s="7" t="s">
        <v>93</v>
      </c>
      <c r="C54" s="8">
        <v>24473673</v>
      </c>
      <c r="D54" s="8">
        <v>2460599</v>
      </c>
      <c r="E54" s="8">
        <v>0</v>
      </c>
      <c r="F54" s="8">
        <v>2560299</v>
      </c>
      <c r="G54" s="8">
        <v>2948013</v>
      </c>
      <c r="H54" s="8">
        <v>96466</v>
      </c>
      <c r="I54" s="8">
        <v>2944779</v>
      </c>
      <c r="J54" s="8">
        <v>1089408</v>
      </c>
      <c r="K54" s="8">
        <v>1089408</v>
      </c>
      <c r="L54" s="8">
        <v>1831556</v>
      </c>
      <c r="M54" s="9">
        <v>15020528</v>
      </c>
    </row>
    <row r="55" spans="1:13" ht="15">
      <c r="A55" s="6" t="s">
        <v>94</v>
      </c>
      <c r="B55" s="7" t="s">
        <v>95</v>
      </c>
      <c r="C55" s="8">
        <v>352242231</v>
      </c>
      <c r="D55" s="8">
        <v>17612112</v>
      </c>
      <c r="E55" s="8">
        <v>0</v>
      </c>
      <c r="F55" s="8">
        <v>17612112</v>
      </c>
      <c r="G55" s="8">
        <v>30697332</v>
      </c>
      <c r="H55" s="8">
        <v>1004470</v>
      </c>
      <c r="I55" s="8">
        <v>31701802</v>
      </c>
      <c r="J55" s="8">
        <v>31701802</v>
      </c>
      <c r="K55" s="8">
        <v>31701802</v>
      </c>
      <c r="L55" s="8">
        <v>31701802</v>
      </c>
      <c r="M55" s="9">
        <v>193733234</v>
      </c>
    </row>
    <row r="56" spans="1:13" ht="15">
      <c r="A56" s="6" t="s">
        <v>96</v>
      </c>
      <c r="B56" s="7" t="s">
        <v>97</v>
      </c>
      <c r="C56" s="8">
        <v>196760050</v>
      </c>
      <c r="D56" s="8">
        <v>10850879</v>
      </c>
      <c r="E56" s="8">
        <v>10707</v>
      </c>
      <c r="F56" s="8">
        <v>10861586</v>
      </c>
      <c r="G56" s="8">
        <v>17723342</v>
      </c>
      <c r="H56" s="8">
        <v>599214</v>
      </c>
      <c r="I56" s="8">
        <v>18322556</v>
      </c>
      <c r="J56" s="8">
        <v>16787184</v>
      </c>
      <c r="K56" s="8">
        <v>16787184</v>
      </c>
      <c r="L56" s="8">
        <v>17401334</v>
      </c>
      <c r="M56" s="9">
        <v>109343986</v>
      </c>
    </row>
    <row r="57" spans="1:13" ht="15">
      <c r="A57" s="6" t="s">
        <v>98</v>
      </c>
      <c r="B57" s="7" t="s">
        <v>99</v>
      </c>
      <c r="C57" s="8">
        <v>578297823</v>
      </c>
      <c r="D57" s="8">
        <v>38851786</v>
      </c>
      <c r="E57" s="8">
        <v>0</v>
      </c>
      <c r="F57" s="8">
        <v>38851786</v>
      </c>
      <c r="G57" s="8">
        <v>56170926</v>
      </c>
      <c r="H57" s="8">
        <v>1838013</v>
      </c>
      <c r="I57" s="8">
        <v>58008939</v>
      </c>
      <c r="J57" s="8">
        <v>43103599</v>
      </c>
      <c r="K57" s="8">
        <v>43103599</v>
      </c>
      <c r="L57" s="8">
        <v>49065735</v>
      </c>
      <c r="M57" s="9">
        <v>328994383</v>
      </c>
    </row>
    <row r="58" spans="1:13" ht="15">
      <c r="A58" s="6" t="s">
        <v>100</v>
      </c>
      <c r="B58" s="7" t="s">
        <v>101</v>
      </c>
      <c r="C58" s="8">
        <v>102587937</v>
      </c>
      <c r="D58" s="8">
        <v>5216567</v>
      </c>
      <c r="E58" s="8">
        <v>45968</v>
      </c>
      <c r="F58" s="8">
        <v>5262535</v>
      </c>
      <c r="G58" s="8">
        <v>8937599</v>
      </c>
      <c r="H58" s="8">
        <v>375198</v>
      </c>
      <c r="I58" s="8">
        <v>9312797</v>
      </c>
      <c r="J58" s="8">
        <v>9113088</v>
      </c>
      <c r="K58" s="8">
        <v>9113088</v>
      </c>
      <c r="L58" s="8">
        <v>9192972</v>
      </c>
      <c r="M58" s="9">
        <v>56569812</v>
      </c>
    </row>
    <row r="59" spans="1:13" ht="15">
      <c r="A59" s="6" t="s">
        <v>102</v>
      </c>
      <c r="B59" s="7" t="s">
        <v>103</v>
      </c>
      <c r="C59" s="8">
        <v>53819901</v>
      </c>
      <c r="D59" s="8">
        <v>3732633</v>
      </c>
      <c r="E59" s="8">
        <v>0</v>
      </c>
      <c r="F59" s="8">
        <v>3732633</v>
      </c>
      <c r="G59" s="8">
        <v>5295498</v>
      </c>
      <c r="H59" s="8">
        <v>173276</v>
      </c>
      <c r="I59" s="8">
        <v>5468774</v>
      </c>
      <c r="J59" s="8">
        <v>3906318</v>
      </c>
      <c r="K59" s="8">
        <v>3906318</v>
      </c>
      <c r="L59" s="8">
        <v>4531302</v>
      </c>
      <c r="M59" s="9">
        <v>30746752</v>
      </c>
    </row>
    <row r="60" spans="1:13" ht="15">
      <c r="A60" s="6" t="s">
        <v>104</v>
      </c>
      <c r="B60" s="7" t="s">
        <v>105</v>
      </c>
      <c r="C60" s="8">
        <v>9471153</v>
      </c>
      <c r="D60" s="8">
        <v>1329792</v>
      </c>
      <c r="E60" s="8">
        <v>0</v>
      </c>
      <c r="F60" s="8">
        <v>1329792</v>
      </c>
      <c r="G60" s="8">
        <v>1322859</v>
      </c>
      <c r="H60" s="8">
        <v>43286</v>
      </c>
      <c r="I60" s="8">
        <v>1366145</v>
      </c>
      <c r="J60" s="8">
        <v>81793</v>
      </c>
      <c r="K60" s="8">
        <v>81793</v>
      </c>
      <c r="L60" s="8">
        <v>595534</v>
      </c>
      <c r="M60" s="9">
        <v>6150994</v>
      </c>
    </row>
    <row r="61" spans="1:13" ht="15">
      <c r="A61" s="6" t="s">
        <v>106</v>
      </c>
      <c r="B61" s="7" t="s">
        <v>107</v>
      </c>
      <c r="C61" s="8">
        <v>589207375</v>
      </c>
      <c r="D61" s="8">
        <v>29460373</v>
      </c>
      <c r="E61" s="8">
        <v>0</v>
      </c>
      <c r="F61" s="8">
        <v>29460373</v>
      </c>
      <c r="G61" s="8">
        <v>51348456</v>
      </c>
      <c r="H61" s="8">
        <v>1680210</v>
      </c>
      <c r="I61" s="8">
        <v>53028666</v>
      </c>
      <c r="J61" s="8">
        <v>53028666</v>
      </c>
      <c r="K61" s="8">
        <v>53028666</v>
      </c>
      <c r="L61" s="8">
        <v>53028666</v>
      </c>
      <c r="M61" s="9">
        <v>324064076</v>
      </c>
    </row>
    <row r="62" spans="1:13" ht="15">
      <c r="A62" s="6" t="s">
        <v>108</v>
      </c>
      <c r="B62" s="7" t="s">
        <v>109</v>
      </c>
      <c r="C62" s="8">
        <v>16801460</v>
      </c>
      <c r="D62" s="8">
        <v>1244011</v>
      </c>
      <c r="E62" s="8">
        <v>0</v>
      </c>
      <c r="F62" s="8">
        <v>1244011</v>
      </c>
      <c r="G62" s="8">
        <v>1698904</v>
      </c>
      <c r="H62" s="8">
        <v>55590</v>
      </c>
      <c r="I62" s="8">
        <v>1754494</v>
      </c>
      <c r="J62" s="8">
        <v>1148587</v>
      </c>
      <c r="K62" s="8">
        <v>1148587</v>
      </c>
      <c r="L62" s="8">
        <v>1390950</v>
      </c>
      <c r="M62" s="9">
        <v>9685134</v>
      </c>
    </row>
    <row r="63" spans="1:13" ht="15">
      <c r="A63" s="6" t="s">
        <v>110</v>
      </c>
      <c r="B63" s="7" t="s">
        <v>111</v>
      </c>
      <c r="C63" s="8">
        <v>561913682</v>
      </c>
      <c r="D63" s="8">
        <v>28095685</v>
      </c>
      <c r="E63" s="8">
        <v>0</v>
      </c>
      <c r="F63" s="8">
        <v>28095685</v>
      </c>
      <c r="G63" s="8">
        <v>48969851</v>
      </c>
      <c r="H63" s="8">
        <v>1602382</v>
      </c>
      <c r="I63" s="8">
        <v>50572233</v>
      </c>
      <c r="J63" s="8">
        <v>50572233</v>
      </c>
      <c r="K63" s="8">
        <v>50572233</v>
      </c>
      <c r="L63" s="8">
        <v>50572233</v>
      </c>
      <c r="M63" s="9">
        <v>309052535</v>
      </c>
    </row>
    <row r="64" spans="1:13" ht="15">
      <c r="A64" s="6" t="s">
        <v>112</v>
      </c>
      <c r="B64" s="7" t="s">
        <v>113</v>
      </c>
      <c r="C64" s="8">
        <v>133082265</v>
      </c>
      <c r="D64" s="8">
        <v>6654114</v>
      </c>
      <c r="E64" s="8">
        <v>0</v>
      </c>
      <c r="F64" s="8">
        <v>6654114</v>
      </c>
      <c r="G64" s="8">
        <v>11597900</v>
      </c>
      <c r="H64" s="8">
        <v>379505</v>
      </c>
      <c r="I64" s="8">
        <v>11977405</v>
      </c>
      <c r="J64" s="8">
        <v>11977405</v>
      </c>
      <c r="K64" s="8">
        <v>11977405</v>
      </c>
      <c r="L64" s="8">
        <v>11977405</v>
      </c>
      <c r="M64" s="9">
        <v>73195253</v>
      </c>
    </row>
    <row r="65" spans="1:13" ht="15.75" thickBot="1">
      <c r="A65" s="6" t="s">
        <v>114</v>
      </c>
      <c r="B65" s="7" t="s">
        <v>115</v>
      </c>
      <c r="C65" s="8">
        <v>76825734</v>
      </c>
      <c r="D65" s="8">
        <v>3841286</v>
      </c>
      <c r="E65" s="8">
        <v>0</v>
      </c>
      <c r="F65" s="8">
        <v>3841286</v>
      </c>
      <c r="G65" s="8">
        <v>6695237</v>
      </c>
      <c r="H65" s="8">
        <v>219078</v>
      </c>
      <c r="I65" s="8">
        <v>6914315</v>
      </c>
      <c r="J65" s="8">
        <v>6914315</v>
      </c>
      <c r="K65" s="8">
        <v>6914315</v>
      </c>
      <c r="L65" s="8">
        <v>6914315</v>
      </c>
      <c r="M65" s="9">
        <v>42254147</v>
      </c>
    </row>
    <row r="66" spans="2:13" ht="15.75" thickBot="1">
      <c r="B66" s="11" t="s">
        <v>127</v>
      </c>
      <c r="C66" s="12">
        <f aca="true" t="shared" si="0" ref="C66:M66">SUM(C8:C65)</f>
        <v>27934417681</v>
      </c>
      <c r="D66" s="12">
        <f t="shared" si="0"/>
        <v>1479937352</v>
      </c>
      <c r="E66" s="12">
        <f t="shared" si="0"/>
        <v>28499374</v>
      </c>
      <c r="F66" s="12">
        <f t="shared" si="0"/>
        <v>1509205184</v>
      </c>
      <c r="G66" s="12">
        <f t="shared" si="0"/>
        <v>2451447902</v>
      </c>
      <c r="H66" s="12">
        <f t="shared" si="0"/>
        <v>130356515</v>
      </c>
      <c r="I66" s="12">
        <f t="shared" si="0"/>
        <v>2581035959</v>
      </c>
      <c r="J66" s="12">
        <f t="shared" si="0"/>
        <v>2413348382</v>
      </c>
      <c r="K66" s="12">
        <f t="shared" si="0"/>
        <v>2413348382</v>
      </c>
      <c r="L66" s="12">
        <f t="shared" si="0"/>
        <v>2480423411</v>
      </c>
      <c r="M66" s="12">
        <f t="shared" si="0"/>
        <v>15487602461</v>
      </c>
    </row>
    <row r="69" ht="15">
      <c r="A69" s="13" t="s">
        <v>128</v>
      </c>
    </row>
    <row r="70" ht="15">
      <c r="A70" s="13" t="s">
        <v>129</v>
      </c>
    </row>
    <row r="71" ht="15">
      <c r="A71" s="13" t="s">
        <v>130</v>
      </c>
    </row>
    <row r="72" ht="15">
      <c r="A72" s="14" t="s">
        <v>131</v>
      </c>
    </row>
  </sheetData>
  <sheetProtection/>
  <printOptions/>
  <pageMargins left="0.5" right="0.5" top="0.5" bottom="0.5" header="0.33" footer="0.25"/>
  <pageSetup fitToHeight="2" horizontalDpi="600" verticalDpi="600" orientation="landscape" pageOrder="overThenDown" scale="56" r:id="rId1"/>
  <headerFooter alignWithMargins="0">
    <oddFooter>&amp;CPage &amp;P of &amp;N</oddFooter>
  </headerFooter>
  <ignoredErrors>
    <ignoredError sqref="A8:A6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Revised pmt sched by cty, FY 2010-11 Adv - Principal Apportionment (CA Dept of Education)</dc:title>
  <dc:subject>Revised detailed payment schedule by county for fiscal year (FY) 2010-11 advance (Adv) apportionment.</dc:subject>
  <dc:creator> EDearstyne  </dc:creator>
  <cp:keywords/>
  <dc:description/>
  <cp:lastModifiedBy>Taylor Uda</cp:lastModifiedBy>
  <cp:lastPrinted>2010-09-10T17:37:58Z</cp:lastPrinted>
  <dcterms:created xsi:type="dcterms:W3CDTF">2010-09-09T18:03:52Z</dcterms:created>
  <dcterms:modified xsi:type="dcterms:W3CDTF">2022-11-22T23:24:09Z</dcterms:modified>
  <cp:category/>
  <cp:version/>
  <cp:contentType/>
  <cp:contentStatus/>
</cp:coreProperties>
</file>