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1920" windowHeight="13290" activeTab="0"/>
  </bookViews>
  <sheets>
    <sheet name="County Level Pay Schedule" sheetId="1" r:id="rId1"/>
  </sheets>
  <definedNames>
    <definedName name="_xlnm.Print_Titles" localSheetId="0">'County Level Pay Schedule'!$1:$6</definedName>
  </definedNames>
  <calcPr fullCalcOnLoad="1"/>
</workbook>
</file>

<file path=xl/sharedStrings.xml><?xml version="1.0" encoding="utf-8"?>
<sst xmlns="http://schemas.openxmlformats.org/spreadsheetml/2006/main" count="150" uniqueCount="150">
  <si>
    <t>County Code</t>
  </si>
  <si>
    <t>County Name</t>
  </si>
  <si>
    <t>Advance Apportionment Amount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</si>
  <si>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</si>
  <si>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</si>
  <si>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</si>
  <si>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</si>
  <si>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</si>
  <si>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</si>
  <si>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</si>
  <si>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</si>
  <si>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</si>
  <si>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</si>
  <si>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</si>
  <si>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</si>
  <si>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</si>
  <si>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</si>
  <si>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</si>
  <si>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</si>
  <si>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</si>
  <si>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</si>
  <si>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</si>
  <si>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</si>
  <si>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</si>
  <si>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</si>
  <si>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</si>
  <si>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</si>
  <si>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</si>
  <si>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</si>
  <si>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</si>
  <si>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</si>
  <si>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</si>
  <si>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</si>
  <si>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</si>
  <si>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</si>
  <si>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</si>
  <si>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</si>
  <si>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</si>
  <si>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</si>
  <si>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</si>
  <si>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</si>
  <si>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</si>
  <si>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</si>
  <si>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</si>
  <si>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</si>
  <si>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</si>
  <si>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</si>
  <si>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</si>
  <si>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</si>
  <si>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</si>
  <si>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</si>
  <si>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</si>
  <si>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</si>
  <si>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</si>
  <si>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</si>
  <si>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</si>
  <si>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</si>
  <si>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</si>
  <si>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</si>
  <si>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</si>
  <si>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</si>
  <si>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</si>
  <si>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</si>
  <si>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</si>
  <si>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</si>
  <si>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</si>
  <si>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</si>
  <si>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</si>
  <si>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</si>
  <si>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</si>
  <si>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</si>
  <si>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</si>
  <si>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</si>
  <si>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</si>
  <si>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</si>
  <si>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</si>
  <si>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</si>
  <si>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</si>
  <si>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</si>
  <si>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</si>
  <si>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</si>
  <si>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</si>
  <si>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</si>
  <si>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</si>
  <si>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</si>
  <si>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</si>
  <si>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</si>
  <si>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</si>
  <si>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</si>
  <si>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</si>
  <si>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</si>
  <si>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</si>
  <si>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</si>
  <si>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</si>
  <si>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</si>
  <si>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</si>
  <si>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</si>
  <si>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</si>
  <si>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</si>
  <si>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</si>
  <si>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</si>
  <si>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</si>
  <si>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</si>
  <si>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</si>
  <si>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</si>
  <si>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</si>
  <si>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</si>
  <si>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</si>
  <si>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</si>
  <si>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</si>
  <si>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</si>
  <si>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</si>
  <si>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</si>
  <si>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</si>
  <si>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</si>
  <si>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</si>
  <si>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</si>
  <si>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</si>
  <si>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</si>
  <si>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July Payment (Exempt LEAs Only)</t>
  </si>
  <si>
    <t>August Payment (Exempt LEAs Only)</t>
  </si>
  <si>
    <t>October Payment (Exempt LEAs Only)</t>
  </si>
  <si>
    <t>November Payment</t>
  </si>
  <si>
    <t>December Payment</t>
  </si>
  <si>
    <t>January Total
(Includes Repayment of Partial July, August, and October Deferrals)</t>
  </si>
  <si>
    <t>Total Advance Payments</t>
  </si>
  <si>
    <t>STATE TOTALS</t>
  </si>
  <si>
    <t>Prepared by:</t>
  </si>
  <si>
    <t>California Department of Education</t>
  </si>
  <si>
    <t>School Fiscal Services Division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</si>
  <si>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</si>
  <si>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</si>
  <si>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</si>
  <si>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</si>
  <si>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</si>
  <si>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</si>
  <si>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</si>
  <si>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</si>
  <si>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</si>
  <si>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September Payment</t>
  </si>
  <si>
    <t>September Repayment of $700 Million Deferred from July</t>
  </si>
  <si>
    <t>January Payment</t>
  </si>
  <si>
    <t>January Repayment of August Deferred</t>
  </si>
  <si>
    <t>January Repayment of October Deferred</t>
  </si>
  <si>
    <t xml:space="preserve">January Repayment of July Deferred 
(Less September Repayment) </t>
  </si>
  <si>
    <t>September 1, 2011</t>
  </si>
  <si>
    <t>Split of January Total (Column I) - In the Event the State Controller Pays the January Payment Separate from the Deferrals</t>
  </si>
  <si>
    <t>Legend:</t>
  </si>
  <si>
    <r>
      <t>CALIFORNIA DEPARTMENT OF EDUCATION
Certification of the 2011</t>
    </r>
    <r>
      <rPr>
        <sz val="12"/>
        <rFont val="Calibri"/>
        <family val="2"/>
      </rPr>
      <t>–</t>
    </r>
    <r>
      <rPr>
        <sz val="12"/>
        <rFont val="Arial"/>
        <family val="2"/>
      </rPr>
      <t>12 Advance Principal Apportionment 
MONTHLY PAYMENT SCHEDULE SUMMARY</t>
    </r>
  </si>
  <si>
    <r>
      <t xml:space="preserve">LEA: </t>
    </r>
    <r>
      <rPr>
        <sz val="12"/>
        <color indexed="8"/>
        <rFont val="Arial"/>
        <family val="2"/>
      </rPr>
      <t>Local Educational Agencies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</si>
</sst>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7" fillId="0" borderId="0" xfId="44" applyNumberFormat="1" applyFont="1" applyBorder="1" applyAlignment="1">
      <alignment horizontal="center"/>
    </xf>
    <xf numFmtId="0" fontId="8" fillId="33" borderId="0" xfId="55" applyFont="1" applyFill="1" applyBorder="1" applyAlignment="1">
      <alignment horizontal="center" wrapText="1"/>
      <protection/>
    </xf>
    <xf numFmtId="165" fontId="8" fillId="33" borderId="0" xfId="44" applyNumberFormat="1" applyFont="1" applyFill="1" applyBorder="1" applyAlignment="1">
      <alignment horizontal="center" wrapText="1"/>
    </xf>
    <xf numFmtId="165" fontId="8" fillId="33" borderId="10" xfId="44" applyNumberFormat="1" applyFont="1" applyFill="1" applyBorder="1" applyAlignment="1">
      <alignment horizontal="centerContinuous" vertical="center" wrapText="1"/>
    </xf>
    <xf numFmtId="0" fontId="3" fillId="0" borderId="0" xfId="0" applyFont="1" applyAlignment="1">
      <alignment vertical="center"/>
    </xf>
    <xf numFmtId="165" fontId="8" fillId="33" borderId="11" xfId="44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2" xfId="55" applyFont="1" applyFill="1" applyBorder="1" applyAlignment="1">
      <alignment/>
      <protection/>
    </xf>
    <xf numFmtId="165" fontId="3" fillId="0" borderId="12" xfId="44" applyNumberFormat="1" applyFont="1" applyBorder="1" applyAlignment="1">
      <alignment/>
    </xf>
    <xf numFmtId="165" fontId="3" fillId="0" borderId="13" xfId="44" applyNumberFormat="1" applyFont="1" applyBorder="1" applyAlignment="1">
      <alignment/>
    </xf>
    <xf numFmtId="165" fontId="3" fillId="34" borderId="13" xfId="44" applyNumberFormat="1" applyFont="1" applyFill="1" applyBorder="1" applyAlignment="1">
      <alignment/>
    </xf>
    <xf numFmtId="0" fontId="6" fillId="0" borderId="14" xfId="57" applyFont="1" applyFill="1" applyBorder="1" applyAlignment="1">
      <alignment horizontal="center" wrapText="1"/>
      <protection/>
    </xf>
    <xf numFmtId="0" fontId="6" fillId="0" borderId="14" xfId="55" applyFont="1" applyFill="1" applyBorder="1" applyAlignment="1">
      <alignment/>
      <protection/>
    </xf>
    <xf numFmtId="165" fontId="3" fillId="0" borderId="14" xfId="44" applyNumberFormat="1" applyFont="1" applyBorder="1" applyAlignment="1">
      <alignment/>
    </xf>
    <xf numFmtId="165" fontId="3" fillId="34" borderId="14" xfId="44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65" fontId="7" fillId="0" borderId="14" xfId="44" applyNumberFormat="1" applyFont="1" applyBorder="1" applyAlignment="1">
      <alignment/>
    </xf>
    <xf numFmtId="0" fontId="7" fillId="0" borderId="0" xfId="0" applyFont="1" applyAlignment="1">
      <alignment/>
    </xf>
    <xf numFmtId="165" fontId="3" fillId="0" borderId="0" xfId="44" applyNumberFormat="1" applyFont="1" applyAlignment="1">
      <alignment/>
    </xf>
    <xf numFmtId="0" fontId="6" fillId="0" borderId="0" xfId="56" applyFont="1" applyFill="1" applyBorder="1" applyAlignment="1">
      <alignment horizontal="left"/>
      <protection/>
    </xf>
    <xf numFmtId="49" fontId="6" fillId="0" borderId="0" xfId="56" applyNumberFormat="1" applyFont="1" applyFill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rmal_Shee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8515625" style="2" customWidth="1"/>
    <col min="2" max="2" width="18.8515625" style="2" bestFit="1" customWidth="1"/>
    <col min="3" max="3" width="20.140625" style="25" bestFit="1" customWidth="1"/>
    <col min="4" max="5" width="15.57421875" style="25" bestFit="1" customWidth="1"/>
    <col min="6" max="6" width="18.8515625" style="25" bestFit="1" customWidth="1"/>
    <col min="7" max="8" width="16.8515625" style="25" bestFit="1" customWidth="1"/>
    <col min="9" max="12" width="18.8515625" style="25" bestFit="1" customWidth="1"/>
    <col min="13" max="13" width="16.8515625" style="25" bestFit="1" customWidth="1"/>
    <col min="14" max="15" width="18.8515625" style="25" bestFit="1" customWidth="1"/>
    <col min="16" max="16" width="20.140625" style="25" bestFit="1" customWidth="1"/>
    <col min="17" max="16384" width="9.140625" style="2" customWidth="1"/>
  </cols>
  <sheetData>
    <row r="1" spans="1:16" ht="59.25" customHeight="1">
      <c r="A1" s="1" t="s">
        <v>148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3" t="s">
        <v>147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3" t="s">
        <v>149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">
      <c r="A4" s="4"/>
      <c r="B4" s="5"/>
      <c r="C4" s="6" t="s">
        <v>130</v>
      </c>
      <c r="D4" s="6" t="s">
        <v>131</v>
      </c>
      <c r="E4" s="6" t="s">
        <v>132</v>
      </c>
      <c r="F4" s="6" t="s">
        <v>133</v>
      </c>
      <c r="G4" s="6" t="s">
        <v>134</v>
      </c>
      <c r="H4" s="6" t="s">
        <v>135</v>
      </c>
      <c r="I4" s="6" t="s">
        <v>136</v>
      </c>
      <c r="J4" s="6" t="s">
        <v>137</v>
      </c>
      <c r="K4" s="6" t="s">
        <v>138</v>
      </c>
      <c r="L4" s="5"/>
      <c r="M4" s="5"/>
      <c r="N4" s="5"/>
      <c r="O4" s="5"/>
      <c r="P4" s="5"/>
    </row>
    <row r="5" spans="1:16" s="10" customFormat="1" ht="32.2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9" t="s">
        <v>146</v>
      </c>
      <c r="M5" s="9"/>
      <c r="N5" s="9"/>
      <c r="O5" s="9"/>
      <c r="P5" s="8"/>
    </row>
    <row r="6" spans="1:16" s="12" customFormat="1" ht="108.75" thickBot="1">
      <c r="A6" s="7" t="s">
        <v>0</v>
      </c>
      <c r="B6" s="7" t="s">
        <v>1</v>
      </c>
      <c r="C6" s="8" t="s">
        <v>2</v>
      </c>
      <c r="D6" s="8" t="s">
        <v>119</v>
      </c>
      <c r="E6" s="8" t="s">
        <v>120</v>
      </c>
      <c r="F6" s="8" t="s">
        <v>139</v>
      </c>
      <c r="G6" s="8" t="s">
        <v>140</v>
      </c>
      <c r="H6" s="8" t="s">
        <v>121</v>
      </c>
      <c r="I6" s="8" t="s">
        <v>122</v>
      </c>
      <c r="J6" s="8" t="s">
        <v>123</v>
      </c>
      <c r="K6" s="8" t="s">
        <v>124</v>
      </c>
      <c r="L6" s="11" t="s">
        <v>141</v>
      </c>
      <c r="M6" s="11" t="s">
        <v>144</v>
      </c>
      <c r="N6" s="11" t="s">
        <v>142</v>
      </c>
      <c r="O6" s="11" t="s">
        <v>143</v>
      </c>
      <c r="P6" s="8" t="s">
        <v>125</v>
      </c>
    </row>
    <row r="7" spans="1:16" ht="15.75" thickTop="1">
      <c r="A7" s="13" t="s">
        <v>3</v>
      </c>
      <c r="B7" s="14" t="s">
        <v>4</v>
      </c>
      <c r="C7" s="15">
        <v>812657918</v>
      </c>
      <c r="D7" s="15">
        <v>818907</v>
      </c>
      <c r="E7" s="15">
        <v>818907</v>
      </c>
      <c r="F7" s="16">
        <v>73139214</v>
      </c>
      <c r="G7" s="16">
        <v>22453696</v>
      </c>
      <c r="H7" s="15">
        <v>1474032</v>
      </c>
      <c r="I7" s="15">
        <v>73139214</v>
      </c>
      <c r="J7" s="15">
        <v>73139214</v>
      </c>
      <c r="K7" s="15">
        <v>201978678</v>
      </c>
      <c r="L7" s="17">
        <v>73139214</v>
      </c>
      <c r="M7" s="17">
        <v>17360293</v>
      </c>
      <c r="N7" s="17">
        <v>39813989</v>
      </c>
      <c r="O7" s="17">
        <v>71665182</v>
      </c>
      <c r="P7" s="15">
        <v>446961862</v>
      </c>
    </row>
    <row r="8" spans="1:16" ht="15">
      <c r="A8" s="18" t="s">
        <v>5</v>
      </c>
      <c r="B8" s="19" t="s">
        <v>6</v>
      </c>
      <c r="C8" s="20">
        <v>800665</v>
      </c>
      <c r="D8" s="20">
        <v>0</v>
      </c>
      <c r="E8" s="20">
        <v>0</v>
      </c>
      <c r="F8" s="20">
        <v>77929</v>
      </c>
      <c r="G8" s="20">
        <v>28094</v>
      </c>
      <c r="H8" s="20">
        <v>0</v>
      </c>
      <c r="I8" s="20">
        <v>63256</v>
      </c>
      <c r="J8" s="20">
        <v>63256</v>
      </c>
      <c r="K8" s="20">
        <v>218590</v>
      </c>
      <c r="L8" s="21">
        <v>69125</v>
      </c>
      <c r="M8" s="21">
        <v>21721</v>
      </c>
      <c r="N8" s="21">
        <v>49815</v>
      </c>
      <c r="O8" s="21">
        <v>77929</v>
      </c>
      <c r="P8" s="20">
        <v>451125</v>
      </c>
    </row>
    <row r="9" spans="1:16" ht="15">
      <c r="A9" s="18" t="s">
        <v>7</v>
      </c>
      <c r="B9" s="19" t="s">
        <v>8</v>
      </c>
      <c r="C9" s="20">
        <v>3220992</v>
      </c>
      <c r="D9" s="20">
        <v>0</v>
      </c>
      <c r="E9" s="20">
        <v>0</v>
      </c>
      <c r="F9" s="20">
        <v>252341</v>
      </c>
      <c r="G9" s="20">
        <v>55534</v>
      </c>
      <c r="H9" s="20">
        <v>0</v>
      </c>
      <c r="I9" s="20">
        <v>346211</v>
      </c>
      <c r="J9" s="20">
        <v>346211</v>
      </c>
      <c r="K9" s="20">
        <v>702410</v>
      </c>
      <c r="L9" s="21">
        <v>308663</v>
      </c>
      <c r="M9" s="21">
        <v>42936</v>
      </c>
      <c r="N9" s="21">
        <v>98470</v>
      </c>
      <c r="O9" s="21">
        <v>252341</v>
      </c>
      <c r="P9" s="20">
        <v>1702707</v>
      </c>
    </row>
    <row r="10" spans="1:16" ht="15">
      <c r="A10" s="18" t="s">
        <v>9</v>
      </c>
      <c r="B10" s="19" t="s">
        <v>10</v>
      </c>
      <c r="C10" s="20">
        <v>124384526</v>
      </c>
      <c r="D10" s="20">
        <v>29065</v>
      </c>
      <c r="E10" s="20">
        <v>29065</v>
      </c>
      <c r="F10" s="20">
        <v>12263387</v>
      </c>
      <c r="G10" s="20">
        <v>4495627</v>
      </c>
      <c r="H10" s="20">
        <v>52317</v>
      </c>
      <c r="I10" s="20">
        <v>9591434</v>
      </c>
      <c r="J10" s="20">
        <v>9591434</v>
      </c>
      <c r="K10" s="20">
        <v>34318584</v>
      </c>
      <c r="L10" s="21">
        <v>10660215</v>
      </c>
      <c r="M10" s="21">
        <v>3475836</v>
      </c>
      <c r="N10" s="21">
        <v>7971463</v>
      </c>
      <c r="O10" s="21">
        <v>12211070</v>
      </c>
      <c r="P10" s="20">
        <v>70370913</v>
      </c>
    </row>
    <row r="11" spans="1:16" ht="15">
      <c r="A11" s="18" t="s">
        <v>11</v>
      </c>
      <c r="B11" s="19" t="s">
        <v>12</v>
      </c>
      <c r="C11" s="20">
        <v>10516572</v>
      </c>
      <c r="D11" s="20">
        <v>0</v>
      </c>
      <c r="E11" s="20">
        <v>0</v>
      </c>
      <c r="F11" s="20">
        <v>1172084</v>
      </c>
      <c r="G11" s="20">
        <v>508593</v>
      </c>
      <c r="H11" s="20">
        <v>0</v>
      </c>
      <c r="I11" s="20">
        <v>608104</v>
      </c>
      <c r="J11" s="20">
        <v>608104</v>
      </c>
      <c r="K11" s="20">
        <v>3300817</v>
      </c>
      <c r="L11" s="21">
        <v>833696</v>
      </c>
      <c r="M11" s="21">
        <v>393222</v>
      </c>
      <c r="N11" s="21">
        <v>901815</v>
      </c>
      <c r="O11" s="21">
        <v>1172084</v>
      </c>
      <c r="P11" s="20">
        <v>6197702</v>
      </c>
    </row>
    <row r="12" spans="1:16" ht="15">
      <c r="A12" s="18" t="s">
        <v>13</v>
      </c>
      <c r="B12" s="19" t="s">
        <v>14</v>
      </c>
      <c r="C12" s="20">
        <v>18145360</v>
      </c>
      <c r="D12" s="20">
        <v>0</v>
      </c>
      <c r="E12" s="20">
        <v>0</v>
      </c>
      <c r="F12" s="20">
        <v>2473616</v>
      </c>
      <c r="G12" s="20">
        <v>1301721</v>
      </c>
      <c r="H12" s="20">
        <v>0</v>
      </c>
      <c r="I12" s="20">
        <v>372281</v>
      </c>
      <c r="J12" s="20">
        <v>372281</v>
      </c>
      <c r="K12" s="20">
        <v>7001027</v>
      </c>
      <c r="L12" s="21">
        <v>1212816</v>
      </c>
      <c r="M12" s="21">
        <v>1006437</v>
      </c>
      <c r="N12" s="21">
        <v>2308158</v>
      </c>
      <c r="O12" s="21">
        <v>2473616</v>
      </c>
      <c r="P12" s="20">
        <v>11520926</v>
      </c>
    </row>
    <row r="13" spans="1:16" ht="15">
      <c r="A13" s="18" t="s">
        <v>15</v>
      </c>
      <c r="B13" s="19" t="s">
        <v>16</v>
      </c>
      <c r="C13" s="20">
        <v>508497017</v>
      </c>
      <c r="D13" s="20">
        <v>27302</v>
      </c>
      <c r="E13" s="20">
        <v>27302</v>
      </c>
      <c r="F13" s="20">
        <v>45764732</v>
      </c>
      <c r="G13" s="20">
        <v>14323332</v>
      </c>
      <c r="H13" s="20">
        <v>49143</v>
      </c>
      <c r="I13" s="20">
        <v>45764732</v>
      </c>
      <c r="J13" s="20">
        <v>45764732</v>
      </c>
      <c r="K13" s="20">
        <v>127952093</v>
      </c>
      <c r="L13" s="21">
        <v>45764732</v>
      </c>
      <c r="M13" s="21">
        <v>11074220</v>
      </c>
      <c r="N13" s="21">
        <v>25397552</v>
      </c>
      <c r="O13" s="21">
        <v>45715589</v>
      </c>
      <c r="P13" s="20">
        <v>279673368</v>
      </c>
    </row>
    <row r="14" spans="1:16" ht="15">
      <c r="A14" s="18" t="s">
        <v>17</v>
      </c>
      <c r="B14" s="19" t="s">
        <v>18</v>
      </c>
      <c r="C14" s="20">
        <v>16588902</v>
      </c>
      <c r="D14" s="20">
        <v>6805</v>
      </c>
      <c r="E14" s="20">
        <v>6805</v>
      </c>
      <c r="F14" s="20">
        <v>2107519</v>
      </c>
      <c r="G14" s="20">
        <v>1041549</v>
      </c>
      <c r="H14" s="20">
        <v>12249</v>
      </c>
      <c r="I14" s="20">
        <v>571228</v>
      </c>
      <c r="J14" s="20">
        <v>571228</v>
      </c>
      <c r="K14" s="20">
        <v>5933135</v>
      </c>
      <c r="L14" s="21">
        <v>1185744</v>
      </c>
      <c r="M14" s="21">
        <v>805286</v>
      </c>
      <c r="N14" s="21">
        <v>1846835</v>
      </c>
      <c r="O14" s="21">
        <v>2095270</v>
      </c>
      <c r="P14" s="20">
        <v>10250518</v>
      </c>
    </row>
    <row r="15" spans="1:16" ht="15">
      <c r="A15" s="18" t="s">
        <v>19</v>
      </c>
      <c r="B15" s="19" t="s">
        <v>20</v>
      </c>
      <c r="C15" s="20">
        <v>111517051</v>
      </c>
      <c r="D15" s="20">
        <v>545021</v>
      </c>
      <c r="E15" s="20">
        <v>545021</v>
      </c>
      <c r="F15" s="20">
        <v>10503207</v>
      </c>
      <c r="G15" s="20">
        <v>3276711</v>
      </c>
      <c r="H15" s="20">
        <v>981039</v>
      </c>
      <c r="I15" s="20">
        <v>9335167</v>
      </c>
      <c r="J15" s="20">
        <v>9335167</v>
      </c>
      <c r="K15" s="20">
        <v>27668463</v>
      </c>
      <c r="L15" s="21">
        <v>9802746</v>
      </c>
      <c r="M15" s="21">
        <v>2533419</v>
      </c>
      <c r="N15" s="21">
        <v>5809223</v>
      </c>
      <c r="O15" s="21">
        <v>9523075</v>
      </c>
      <c r="P15" s="20">
        <v>62189796</v>
      </c>
    </row>
    <row r="16" spans="1:16" ht="15">
      <c r="A16" s="18" t="s">
        <v>21</v>
      </c>
      <c r="B16" s="19" t="s">
        <v>22</v>
      </c>
      <c r="C16" s="20">
        <v>913522343</v>
      </c>
      <c r="D16" s="20">
        <v>742374</v>
      </c>
      <c r="E16" s="20">
        <v>742374</v>
      </c>
      <c r="F16" s="20">
        <v>84762787</v>
      </c>
      <c r="G16" s="20">
        <v>27721980</v>
      </c>
      <c r="H16" s="20">
        <v>1336273</v>
      </c>
      <c r="I16" s="20">
        <v>78417438</v>
      </c>
      <c r="J16" s="20">
        <v>78417438</v>
      </c>
      <c r="K16" s="20">
        <v>234966010</v>
      </c>
      <c r="L16" s="21">
        <v>80950486</v>
      </c>
      <c r="M16" s="21">
        <v>21433515</v>
      </c>
      <c r="N16" s="21">
        <v>49168223</v>
      </c>
      <c r="O16" s="21">
        <v>83413786</v>
      </c>
      <c r="P16" s="20">
        <v>507106674</v>
      </c>
    </row>
    <row r="17" spans="1:16" ht="15">
      <c r="A17" s="18" t="s">
        <v>23</v>
      </c>
      <c r="B17" s="19" t="s">
        <v>24</v>
      </c>
      <c r="C17" s="20">
        <v>25933248</v>
      </c>
      <c r="D17" s="20">
        <v>0</v>
      </c>
      <c r="E17" s="20">
        <v>0</v>
      </c>
      <c r="F17" s="20">
        <v>2698706</v>
      </c>
      <c r="G17" s="20">
        <v>1074082</v>
      </c>
      <c r="H17" s="20">
        <v>0</v>
      </c>
      <c r="I17" s="20">
        <v>1786924</v>
      </c>
      <c r="J17" s="20">
        <v>1786924</v>
      </c>
      <c r="K17" s="20">
        <v>7585294</v>
      </c>
      <c r="L17" s="21">
        <v>2151636</v>
      </c>
      <c r="M17" s="21">
        <v>830435</v>
      </c>
      <c r="N17" s="21">
        <v>1904517</v>
      </c>
      <c r="O17" s="21">
        <v>2698706</v>
      </c>
      <c r="P17" s="20">
        <v>14931930</v>
      </c>
    </row>
    <row r="18" spans="1:16" ht="15">
      <c r="A18" s="18" t="s">
        <v>25</v>
      </c>
      <c r="B18" s="19" t="s">
        <v>26</v>
      </c>
      <c r="C18" s="20">
        <v>74420379</v>
      </c>
      <c r="D18" s="20">
        <v>42017</v>
      </c>
      <c r="E18" s="20">
        <v>42017</v>
      </c>
      <c r="F18" s="20">
        <v>8603321</v>
      </c>
      <c r="G18" s="20">
        <v>3761504</v>
      </c>
      <c r="H18" s="20">
        <v>75631</v>
      </c>
      <c r="I18" s="20">
        <v>4006160</v>
      </c>
      <c r="J18" s="20">
        <v>4006160</v>
      </c>
      <c r="K18" s="20">
        <v>23906294</v>
      </c>
      <c r="L18" s="21">
        <v>5800606</v>
      </c>
      <c r="M18" s="21">
        <v>2908247</v>
      </c>
      <c r="N18" s="21">
        <v>6780792</v>
      </c>
      <c r="O18" s="21">
        <v>8416649</v>
      </c>
      <c r="P18" s="20">
        <v>44443104</v>
      </c>
    </row>
    <row r="19" spans="1:16" ht="15">
      <c r="A19" s="18" t="s">
        <v>27</v>
      </c>
      <c r="B19" s="19" t="s">
        <v>28</v>
      </c>
      <c r="C19" s="20">
        <v>175573241</v>
      </c>
      <c r="D19" s="20">
        <v>108489</v>
      </c>
      <c r="E19" s="20">
        <v>108489</v>
      </c>
      <c r="F19" s="20">
        <v>15834487</v>
      </c>
      <c r="G19" s="20">
        <v>4920592</v>
      </c>
      <c r="H19" s="20">
        <v>195279</v>
      </c>
      <c r="I19" s="20">
        <v>15752249</v>
      </c>
      <c r="J19" s="20">
        <v>15752249</v>
      </c>
      <c r="K19" s="20">
        <v>43953758</v>
      </c>
      <c r="L19" s="21">
        <v>15785144</v>
      </c>
      <c r="M19" s="21">
        <v>3804407</v>
      </c>
      <c r="N19" s="21">
        <v>8724999</v>
      </c>
      <c r="O19" s="21">
        <v>15639208</v>
      </c>
      <c r="P19" s="20">
        <v>96625592</v>
      </c>
    </row>
    <row r="20" spans="1:16" ht="15">
      <c r="A20" s="18" t="s">
        <v>29</v>
      </c>
      <c r="B20" s="19" t="s">
        <v>30</v>
      </c>
      <c r="C20" s="20">
        <v>12162564</v>
      </c>
      <c r="D20" s="20">
        <v>297033</v>
      </c>
      <c r="E20" s="20">
        <v>297033</v>
      </c>
      <c r="F20" s="20">
        <v>1247991</v>
      </c>
      <c r="G20" s="20">
        <v>319598</v>
      </c>
      <c r="H20" s="20">
        <v>534659</v>
      </c>
      <c r="I20" s="20">
        <v>864590</v>
      </c>
      <c r="J20" s="20">
        <v>864590</v>
      </c>
      <c r="K20" s="20">
        <v>2545076</v>
      </c>
      <c r="L20" s="21">
        <v>1017950</v>
      </c>
      <c r="M20" s="21">
        <v>247098</v>
      </c>
      <c r="N20" s="21">
        <v>566696</v>
      </c>
      <c r="O20" s="21">
        <v>713332</v>
      </c>
      <c r="P20" s="20">
        <v>6970570</v>
      </c>
    </row>
    <row r="21" spans="1:16" ht="15">
      <c r="A21" s="18" t="s">
        <v>31</v>
      </c>
      <c r="B21" s="19" t="s">
        <v>32</v>
      </c>
      <c r="C21" s="20">
        <v>776798219</v>
      </c>
      <c r="D21" s="20">
        <v>373503</v>
      </c>
      <c r="E21" s="20">
        <v>373503</v>
      </c>
      <c r="F21" s="20">
        <v>74386442</v>
      </c>
      <c r="G21" s="20">
        <v>25899708</v>
      </c>
      <c r="H21" s="20">
        <v>672306</v>
      </c>
      <c r="I21" s="20">
        <v>63199722</v>
      </c>
      <c r="J21" s="20">
        <v>63199722</v>
      </c>
      <c r="K21" s="20">
        <v>207337527</v>
      </c>
      <c r="L21" s="21">
        <v>67674463</v>
      </c>
      <c r="M21" s="21">
        <v>20024610</v>
      </c>
      <c r="N21" s="21">
        <v>45924178</v>
      </c>
      <c r="O21" s="21">
        <v>73714276</v>
      </c>
      <c r="P21" s="20">
        <v>435442433</v>
      </c>
    </row>
    <row r="22" spans="1:16" ht="15">
      <c r="A22" s="18" t="s">
        <v>33</v>
      </c>
      <c r="B22" s="19" t="s">
        <v>34</v>
      </c>
      <c r="C22" s="20">
        <v>150143949</v>
      </c>
      <c r="D22" s="20">
        <v>0</v>
      </c>
      <c r="E22" s="20">
        <v>0</v>
      </c>
      <c r="F22" s="20">
        <v>13512959</v>
      </c>
      <c r="G22" s="20">
        <v>4233796</v>
      </c>
      <c r="H22" s="20">
        <v>0</v>
      </c>
      <c r="I22" s="20">
        <v>13512959</v>
      </c>
      <c r="J22" s="20">
        <v>13512959</v>
      </c>
      <c r="K22" s="20">
        <v>37806518</v>
      </c>
      <c r="L22" s="21">
        <v>13512959</v>
      </c>
      <c r="M22" s="21">
        <v>3273402</v>
      </c>
      <c r="N22" s="21">
        <v>7507198</v>
      </c>
      <c r="O22" s="21">
        <v>13512959</v>
      </c>
      <c r="P22" s="20">
        <v>82579191</v>
      </c>
    </row>
    <row r="23" spans="1:16" ht="15">
      <c r="A23" s="18" t="s">
        <v>35</v>
      </c>
      <c r="B23" s="19" t="s">
        <v>36</v>
      </c>
      <c r="C23" s="20">
        <v>32419585</v>
      </c>
      <c r="D23" s="20">
        <v>0</v>
      </c>
      <c r="E23" s="20">
        <v>0</v>
      </c>
      <c r="F23" s="20">
        <v>3138482</v>
      </c>
      <c r="G23" s="20">
        <v>1121640</v>
      </c>
      <c r="H23" s="20">
        <v>0</v>
      </c>
      <c r="I23" s="20">
        <v>2586683</v>
      </c>
      <c r="J23" s="20">
        <v>2586683</v>
      </c>
      <c r="K23" s="20">
        <v>8801937</v>
      </c>
      <c r="L23" s="21">
        <v>2807403</v>
      </c>
      <c r="M23" s="21">
        <v>867206</v>
      </c>
      <c r="N23" s="21">
        <v>1988846</v>
      </c>
      <c r="O23" s="21">
        <v>3138482</v>
      </c>
      <c r="P23" s="20">
        <v>18235425</v>
      </c>
    </row>
    <row r="24" spans="1:16" ht="15">
      <c r="A24" s="18" t="s">
        <v>37</v>
      </c>
      <c r="B24" s="19" t="s">
        <v>38</v>
      </c>
      <c r="C24" s="20">
        <v>24348159</v>
      </c>
      <c r="D24" s="20">
        <v>145669</v>
      </c>
      <c r="E24" s="20">
        <v>145669</v>
      </c>
      <c r="F24" s="20">
        <v>2548010</v>
      </c>
      <c r="G24" s="20">
        <v>939679</v>
      </c>
      <c r="H24" s="20">
        <v>262204</v>
      </c>
      <c r="I24" s="20">
        <v>1656322</v>
      </c>
      <c r="J24" s="20">
        <v>1656322</v>
      </c>
      <c r="K24" s="20">
        <v>6691520</v>
      </c>
      <c r="L24" s="21">
        <v>2012997</v>
      </c>
      <c r="M24" s="21">
        <v>726519</v>
      </c>
      <c r="N24" s="21">
        <v>1666198</v>
      </c>
      <c r="O24" s="21">
        <v>2285806</v>
      </c>
      <c r="P24" s="20">
        <v>14045395</v>
      </c>
    </row>
    <row r="25" spans="1:16" ht="15">
      <c r="A25" s="18" t="s">
        <v>39</v>
      </c>
      <c r="B25" s="19" t="s">
        <v>40</v>
      </c>
      <c r="C25" s="20">
        <v>7353097087</v>
      </c>
      <c r="D25" s="20">
        <v>30889245</v>
      </c>
      <c r="E25" s="20">
        <v>30889245</v>
      </c>
      <c r="F25" s="20">
        <v>661450031</v>
      </c>
      <c r="G25" s="20">
        <v>189832831</v>
      </c>
      <c r="H25" s="20">
        <v>55600645</v>
      </c>
      <c r="I25" s="20">
        <v>661402967</v>
      </c>
      <c r="J25" s="20">
        <v>661402967</v>
      </c>
      <c r="K25" s="20">
        <v>1750646158</v>
      </c>
      <c r="L25" s="21">
        <v>661421793</v>
      </c>
      <c r="M25" s="21">
        <v>146771074</v>
      </c>
      <c r="N25" s="21">
        <v>336603905</v>
      </c>
      <c r="O25" s="21">
        <v>605849386</v>
      </c>
      <c r="P25" s="20">
        <v>4042114089</v>
      </c>
    </row>
    <row r="26" spans="1:16" ht="15">
      <c r="A26" s="18" t="s">
        <v>41</v>
      </c>
      <c r="B26" s="19" t="s">
        <v>42</v>
      </c>
      <c r="C26" s="20">
        <v>129073383</v>
      </c>
      <c r="D26" s="20">
        <v>92943</v>
      </c>
      <c r="E26" s="20">
        <v>92943</v>
      </c>
      <c r="F26" s="20">
        <v>12503489</v>
      </c>
      <c r="G26" s="20">
        <v>4420848</v>
      </c>
      <c r="H26" s="20">
        <v>167297</v>
      </c>
      <c r="I26" s="20">
        <v>10286277</v>
      </c>
      <c r="J26" s="20">
        <v>10286277</v>
      </c>
      <c r="K26" s="20">
        <v>34766242</v>
      </c>
      <c r="L26" s="21">
        <v>11173162</v>
      </c>
      <c r="M26" s="21">
        <v>3418020</v>
      </c>
      <c r="N26" s="21">
        <v>7838868</v>
      </c>
      <c r="O26" s="21">
        <v>12336192</v>
      </c>
      <c r="P26" s="20">
        <v>72616316</v>
      </c>
    </row>
    <row r="27" spans="1:16" ht="15">
      <c r="A27" s="18" t="s">
        <v>43</v>
      </c>
      <c r="B27" s="19" t="s">
        <v>44</v>
      </c>
      <c r="C27" s="20">
        <v>53020706</v>
      </c>
      <c r="D27" s="20">
        <v>0</v>
      </c>
      <c r="E27" s="20">
        <v>0</v>
      </c>
      <c r="F27" s="20">
        <v>5186262</v>
      </c>
      <c r="G27" s="20">
        <v>1884600</v>
      </c>
      <c r="H27" s="20">
        <v>0</v>
      </c>
      <c r="I27" s="20">
        <v>4150271</v>
      </c>
      <c r="J27" s="20">
        <v>4150271</v>
      </c>
      <c r="K27" s="20">
        <v>14549723</v>
      </c>
      <c r="L27" s="21">
        <v>4564667</v>
      </c>
      <c r="M27" s="21">
        <v>1457097</v>
      </c>
      <c r="N27" s="21">
        <v>3341697</v>
      </c>
      <c r="O27" s="21">
        <v>5186262</v>
      </c>
      <c r="P27" s="20">
        <v>29921127</v>
      </c>
    </row>
    <row r="28" spans="1:16" ht="15">
      <c r="A28" s="18" t="s">
        <v>45</v>
      </c>
      <c r="B28" s="19" t="s">
        <v>46</v>
      </c>
      <c r="C28" s="20">
        <v>1844176</v>
      </c>
      <c r="D28" s="20">
        <v>0</v>
      </c>
      <c r="E28" s="20">
        <v>0</v>
      </c>
      <c r="F28" s="20">
        <v>188231</v>
      </c>
      <c r="G28" s="20">
        <v>72921</v>
      </c>
      <c r="H28" s="20">
        <v>0</v>
      </c>
      <c r="I28" s="20">
        <v>132592</v>
      </c>
      <c r="J28" s="20">
        <v>132592</v>
      </c>
      <c r="K28" s="20">
        <v>528760</v>
      </c>
      <c r="L28" s="21">
        <v>154848</v>
      </c>
      <c r="M28" s="21">
        <v>56380</v>
      </c>
      <c r="N28" s="21">
        <v>129301</v>
      </c>
      <c r="O28" s="21">
        <v>188231</v>
      </c>
      <c r="P28" s="20">
        <v>1055096</v>
      </c>
    </row>
    <row r="29" spans="1:16" ht="15">
      <c r="A29" s="18" t="s">
        <v>47</v>
      </c>
      <c r="B29" s="19" t="s">
        <v>48</v>
      </c>
      <c r="C29" s="20">
        <v>49254922</v>
      </c>
      <c r="D29" s="20">
        <v>0</v>
      </c>
      <c r="E29" s="20">
        <v>0</v>
      </c>
      <c r="F29" s="20">
        <v>4770431</v>
      </c>
      <c r="G29" s="20">
        <v>1706121</v>
      </c>
      <c r="H29" s="20">
        <v>0</v>
      </c>
      <c r="I29" s="20">
        <v>3926714</v>
      </c>
      <c r="J29" s="20">
        <v>3926714</v>
      </c>
      <c r="K29" s="20">
        <v>13378963</v>
      </c>
      <c r="L29" s="21">
        <v>4264201</v>
      </c>
      <c r="M29" s="21">
        <v>1319105</v>
      </c>
      <c r="N29" s="21">
        <v>3025226</v>
      </c>
      <c r="O29" s="21">
        <v>4770431</v>
      </c>
      <c r="P29" s="20">
        <v>27708943</v>
      </c>
    </row>
    <row r="30" spans="1:16" ht="15">
      <c r="A30" s="18" t="s">
        <v>49</v>
      </c>
      <c r="B30" s="19" t="s">
        <v>50</v>
      </c>
      <c r="C30" s="20">
        <v>262461970</v>
      </c>
      <c r="D30" s="20">
        <v>0</v>
      </c>
      <c r="E30" s="20">
        <v>0</v>
      </c>
      <c r="F30" s="20">
        <v>23621577</v>
      </c>
      <c r="G30" s="20">
        <v>7400970</v>
      </c>
      <c r="H30" s="20">
        <v>0</v>
      </c>
      <c r="I30" s="20">
        <v>23621577</v>
      </c>
      <c r="J30" s="20">
        <v>23621577</v>
      </c>
      <c r="K30" s="20">
        <v>66088384</v>
      </c>
      <c r="L30" s="21">
        <v>23621577</v>
      </c>
      <c r="M30" s="21">
        <v>5722130</v>
      </c>
      <c r="N30" s="21">
        <v>13123100</v>
      </c>
      <c r="O30" s="21">
        <v>23621577</v>
      </c>
      <c r="P30" s="20">
        <v>144354085</v>
      </c>
    </row>
    <row r="31" spans="1:16" ht="15">
      <c r="A31" s="18" t="s">
        <v>51</v>
      </c>
      <c r="B31" s="19" t="s">
        <v>52</v>
      </c>
      <c r="C31" s="20">
        <v>8340926</v>
      </c>
      <c r="D31" s="20">
        <v>0</v>
      </c>
      <c r="E31" s="20">
        <v>0</v>
      </c>
      <c r="F31" s="20">
        <v>1053616</v>
      </c>
      <c r="G31" s="20">
        <v>519939</v>
      </c>
      <c r="H31" s="20">
        <v>0</v>
      </c>
      <c r="I31" s="20">
        <v>296284</v>
      </c>
      <c r="J31" s="20">
        <v>296284</v>
      </c>
      <c r="K31" s="20">
        <v>2976764</v>
      </c>
      <c r="L31" s="21">
        <v>599217</v>
      </c>
      <c r="M31" s="21">
        <v>401996</v>
      </c>
      <c r="N31" s="21">
        <v>921935</v>
      </c>
      <c r="O31" s="21">
        <v>1053616</v>
      </c>
      <c r="P31" s="20">
        <v>5142887</v>
      </c>
    </row>
    <row r="32" spans="1:16" ht="15">
      <c r="A32" s="18" t="s">
        <v>53</v>
      </c>
      <c r="B32" s="19" t="s">
        <v>54</v>
      </c>
      <c r="C32" s="20">
        <v>1934901</v>
      </c>
      <c r="D32" s="20">
        <v>0</v>
      </c>
      <c r="E32" s="20">
        <v>0</v>
      </c>
      <c r="F32" s="20">
        <v>171213</v>
      </c>
      <c r="G32" s="20">
        <v>51809</v>
      </c>
      <c r="H32" s="20">
        <v>0</v>
      </c>
      <c r="I32" s="20">
        <v>178532</v>
      </c>
      <c r="J32" s="20">
        <v>178532</v>
      </c>
      <c r="K32" s="20">
        <v>478741</v>
      </c>
      <c r="L32" s="21">
        <v>175605</v>
      </c>
      <c r="M32" s="21">
        <v>40057</v>
      </c>
      <c r="N32" s="21">
        <v>91866</v>
      </c>
      <c r="O32" s="21">
        <v>171213</v>
      </c>
      <c r="P32" s="20">
        <v>1058827</v>
      </c>
    </row>
    <row r="33" spans="1:16" ht="15">
      <c r="A33" s="18" t="s">
        <v>55</v>
      </c>
      <c r="B33" s="19" t="s">
        <v>56</v>
      </c>
      <c r="C33" s="20">
        <v>255938337</v>
      </c>
      <c r="D33" s="20">
        <v>0</v>
      </c>
      <c r="E33" s="20">
        <v>0</v>
      </c>
      <c r="F33" s="20">
        <v>24911219</v>
      </c>
      <c r="G33" s="20">
        <v>8981062</v>
      </c>
      <c r="H33" s="20">
        <v>0</v>
      </c>
      <c r="I33" s="20">
        <v>20219302</v>
      </c>
      <c r="J33" s="20">
        <v>20219302</v>
      </c>
      <c r="K33" s="20">
        <v>69875953</v>
      </c>
      <c r="L33" s="21">
        <v>22096070</v>
      </c>
      <c r="M33" s="21">
        <v>6943801</v>
      </c>
      <c r="N33" s="21">
        <v>15924863</v>
      </c>
      <c r="O33" s="21">
        <v>24911219</v>
      </c>
      <c r="P33" s="20">
        <v>144206838</v>
      </c>
    </row>
    <row r="34" spans="1:16" ht="15">
      <c r="A34" s="18" t="s">
        <v>57</v>
      </c>
      <c r="B34" s="19" t="s">
        <v>58</v>
      </c>
      <c r="C34" s="20">
        <v>26286042</v>
      </c>
      <c r="D34" s="20">
        <v>0</v>
      </c>
      <c r="E34" s="20">
        <v>0</v>
      </c>
      <c r="F34" s="20">
        <v>2365745</v>
      </c>
      <c r="G34" s="20">
        <v>741220</v>
      </c>
      <c r="H34" s="20">
        <v>0</v>
      </c>
      <c r="I34" s="20">
        <v>2365745</v>
      </c>
      <c r="J34" s="20">
        <v>2365745</v>
      </c>
      <c r="K34" s="20">
        <v>6618874</v>
      </c>
      <c r="L34" s="21">
        <v>2365745</v>
      </c>
      <c r="M34" s="21">
        <v>573082</v>
      </c>
      <c r="N34" s="21">
        <v>1314302</v>
      </c>
      <c r="O34" s="21">
        <v>2365745</v>
      </c>
      <c r="P34" s="20">
        <v>14457329</v>
      </c>
    </row>
    <row r="35" spans="1:16" ht="15">
      <c r="A35" s="18" t="s">
        <v>59</v>
      </c>
      <c r="B35" s="19" t="s">
        <v>60</v>
      </c>
      <c r="C35" s="20">
        <v>35332998</v>
      </c>
      <c r="D35" s="20">
        <v>351681</v>
      </c>
      <c r="E35" s="20">
        <v>351681</v>
      </c>
      <c r="F35" s="20">
        <v>3625450</v>
      </c>
      <c r="G35" s="20">
        <v>1216718</v>
      </c>
      <c r="H35" s="20">
        <v>633026</v>
      </c>
      <c r="I35" s="20">
        <v>2511749</v>
      </c>
      <c r="J35" s="20">
        <v>2511749</v>
      </c>
      <c r="K35" s="20">
        <v>9047809</v>
      </c>
      <c r="L35" s="21">
        <v>2957229</v>
      </c>
      <c r="M35" s="21">
        <v>940719</v>
      </c>
      <c r="N35" s="21">
        <v>2157437</v>
      </c>
      <c r="O35" s="21">
        <v>2992424</v>
      </c>
      <c r="P35" s="20">
        <v>20249863</v>
      </c>
    </row>
    <row r="36" spans="1:16" ht="15">
      <c r="A36" s="18" t="s">
        <v>61</v>
      </c>
      <c r="B36" s="19" t="s">
        <v>62</v>
      </c>
      <c r="C36" s="20">
        <v>1328312986</v>
      </c>
      <c r="D36" s="20">
        <v>0</v>
      </c>
      <c r="E36" s="20">
        <v>0</v>
      </c>
      <c r="F36" s="20">
        <v>120971819</v>
      </c>
      <c r="G36" s="20">
        <v>38794259</v>
      </c>
      <c r="H36" s="20">
        <v>0</v>
      </c>
      <c r="I36" s="20">
        <v>117412686</v>
      </c>
      <c r="J36" s="20">
        <v>117412686</v>
      </c>
      <c r="K36" s="20">
        <v>338590713</v>
      </c>
      <c r="L36" s="21">
        <v>118836339</v>
      </c>
      <c r="M36" s="21">
        <v>29994148</v>
      </c>
      <c r="N36" s="21">
        <v>68788407</v>
      </c>
      <c r="O36" s="21">
        <v>120971819</v>
      </c>
      <c r="P36" s="20">
        <v>733182163</v>
      </c>
    </row>
    <row r="37" spans="1:16" ht="15">
      <c r="A37" s="18" t="s">
        <v>63</v>
      </c>
      <c r="B37" s="19" t="s">
        <v>64</v>
      </c>
      <c r="C37" s="20">
        <v>164976775</v>
      </c>
      <c r="D37" s="20">
        <v>0</v>
      </c>
      <c r="E37" s="20">
        <v>0</v>
      </c>
      <c r="F37" s="20">
        <v>15115842</v>
      </c>
      <c r="G37" s="20">
        <v>4903898</v>
      </c>
      <c r="H37" s="20">
        <v>0</v>
      </c>
      <c r="I37" s="20">
        <v>14446012</v>
      </c>
      <c r="J37" s="20">
        <v>14446012</v>
      </c>
      <c r="K37" s="20">
        <v>42316675</v>
      </c>
      <c r="L37" s="21">
        <v>14713943</v>
      </c>
      <c r="M37" s="21">
        <v>3791496</v>
      </c>
      <c r="N37" s="21">
        <v>8695394</v>
      </c>
      <c r="O37" s="21">
        <v>15115842</v>
      </c>
      <c r="P37" s="20">
        <v>91228439</v>
      </c>
    </row>
    <row r="38" spans="1:16" ht="15">
      <c r="A38" s="18" t="s">
        <v>65</v>
      </c>
      <c r="B38" s="19" t="s">
        <v>66</v>
      </c>
      <c r="C38" s="20">
        <v>3045560</v>
      </c>
      <c r="D38" s="20">
        <v>0</v>
      </c>
      <c r="E38" s="20">
        <v>0</v>
      </c>
      <c r="F38" s="20">
        <v>560164</v>
      </c>
      <c r="G38" s="20">
        <v>162703</v>
      </c>
      <c r="H38" s="20">
        <v>0</v>
      </c>
      <c r="I38" s="20">
        <v>151503</v>
      </c>
      <c r="J38" s="20">
        <v>151503</v>
      </c>
      <c r="K38" s="20">
        <v>1207692</v>
      </c>
      <c r="L38" s="21">
        <v>233235</v>
      </c>
      <c r="M38" s="21">
        <v>125795</v>
      </c>
      <c r="N38" s="21">
        <v>492829</v>
      </c>
      <c r="O38" s="21">
        <v>355833</v>
      </c>
      <c r="P38" s="20">
        <v>2233565</v>
      </c>
    </row>
    <row r="39" spans="1:16" ht="15">
      <c r="A39" s="18" t="s">
        <v>67</v>
      </c>
      <c r="B39" s="19" t="s">
        <v>68</v>
      </c>
      <c r="C39" s="20">
        <v>1830711775</v>
      </c>
      <c r="D39" s="20">
        <v>975261</v>
      </c>
      <c r="E39" s="20">
        <v>975261</v>
      </c>
      <c r="F39" s="20">
        <v>171732504</v>
      </c>
      <c r="G39" s="20">
        <v>57622793</v>
      </c>
      <c r="H39" s="20">
        <v>1755469</v>
      </c>
      <c r="I39" s="20">
        <v>154311391</v>
      </c>
      <c r="J39" s="20">
        <v>154311391</v>
      </c>
      <c r="K39" s="20">
        <v>477982888</v>
      </c>
      <c r="L39" s="21">
        <v>161279836</v>
      </c>
      <c r="M39" s="21">
        <v>44551612</v>
      </c>
      <c r="N39" s="21">
        <v>102174405</v>
      </c>
      <c r="O39" s="21">
        <v>169977035</v>
      </c>
      <c r="P39" s="20">
        <v>1019666958</v>
      </c>
    </row>
    <row r="40" spans="1:16" ht="15">
      <c r="A40" s="18" t="s">
        <v>69</v>
      </c>
      <c r="B40" s="19" t="s">
        <v>70</v>
      </c>
      <c r="C40" s="20">
        <v>1037754850</v>
      </c>
      <c r="D40" s="20">
        <v>55867</v>
      </c>
      <c r="E40" s="20">
        <v>55867</v>
      </c>
      <c r="F40" s="20">
        <v>93397935</v>
      </c>
      <c r="G40" s="20">
        <v>29231365</v>
      </c>
      <c r="H40" s="20">
        <v>100560</v>
      </c>
      <c r="I40" s="20">
        <v>93397935</v>
      </c>
      <c r="J40" s="20">
        <v>93397935</v>
      </c>
      <c r="K40" s="20">
        <v>261127703</v>
      </c>
      <c r="L40" s="21">
        <v>93397935</v>
      </c>
      <c r="M40" s="21">
        <v>22600514</v>
      </c>
      <c r="N40" s="21">
        <v>51831879</v>
      </c>
      <c r="O40" s="21">
        <v>93297375</v>
      </c>
      <c r="P40" s="20">
        <v>570765167</v>
      </c>
    </row>
    <row r="41" spans="1:16" ht="15">
      <c r="A41" s="18" t="s">
        <v>71</v>
      </c>
      <c r="B41" s="19" t="s">
        <v>72</v>
      </c>
      <c r="C41" s="20">
        <v>36948455</v>
      </c>
      <c r="D41" s="20">
        <v>0</v>
      </c>
      <c r="E41" s="20">
        <v>0</v>
      </c>
      <c r="F41" s="20">
        <v>3878807</v>
      </c>
      <c r="G41" s="20">
        <v>1562090</v>
      </c>
      <c r="H41" s="20">
        <v>0</v>
      </c>
      <c r="I41" s="20">
        <v>2495190</v>
      </c>
      <c r="J41" s="20">
        <v>2495190</v>
      </c>
      <c r="K41" s="20">
        <v>10905022</v>
      </c>
      <c r="L41" s="21">
        <v>3048637</v>
      </c>
      <c r="M41" s="21">
        <v>1207744</v>
      </c>
      <c r="N41" s="21">
        <v>2769834</v>
      </c>
      <c r="O41" s="21">
        <v>3878807</v>
      </c>
      <c r="P41" s="20">
        <v>21336299</v>
      </c>
    </row>
    <row r="42" spans="1:16" ht="15">
      <c r="A42" s="18" t="s">
        <v>73</v>
      </c>
      <c r="B42" s="19" t="s">
        <v>74</v>
      </c>
      <c r="C42" s="20">
        <v>2047389598</v>
      </c>
      <c r="D42" s="20">
        <v>388343</v>
      </c>
      <c r="E42" s="20">
        <v>388343</v>
      </c>
      <c r="F42" s="20">
        <v>189782384</v>
      </c>
      <c r="G42" s="20">
        <v>62470123</v>
      </c>
      <c r="H42" s="20">
        <v>699015</v>
      </c>
      <c r="I42" s="20">
        <v>176311539</v>
      </c>
      <c r="J42" s="20">
        <v>176311539</v>
      </c>
      <c r="K42" s="20">
        <v>529746584</v>
      </c>
      <c r="L42" s="21">
        <v>181594334</v>
      </c>
      <c r="M42" s="21">
        <v>48299379</v>
      </c>
      <c r="N42" s="21">
        <v>111033361</v>
      </c>
      <c r="O42" s="21">
        <v>188819510</v>
      </c>
      <c r="P42" s="20">
        <v>1136097870</v>
      </c>
    </row>
    <row r="43" spans="1:16" ht="15">
      <c r="A43" s="18" t="s">
        <v>75</v>
      </c>
      <c r="B43" s="19" t="s">
        <v>76</v>
      </c>
      <c r="C43" s="20">
        <v>1550510876</v>
      </c>
      <c r="D43" s="20">
        <v>697348</v>
      </c>
      <c r="E43" s="20">
        <v>697348</v>
      </c>
      <c r="F43" s="20">
        <v>145859582</v>
      </c>
      <c r="G43" s="20">
        <v>49262829</v>
      </c>
      <c r="H43" s="20">
        <v>1255225</v>
      </c>
      <c r="I43" s="20">
        <v>130075573</v>
      </c>
      <c r="J43" s="20">
        <v>130075573</v>
      </c>
      <c r="K43" s="20">
        <v>406432439</v>
      </c>
      <c r="L43" s="21">
        <v>136389177</v>
      </c>
      <c r="M43" s="21">
        <v>38088038</v>
      </c>
      <c r="N43" s="21">
        <v>87350867</v>
      </c>
      <c r="O43" s="21">
        <v>144604357</v>
      </c>
      <c r="P43" s="20">
        <v>864355917</v>
      </c>
    </row>
    <row r="44" spans="1:16" ht="15">
      <c r="A44" s="18" t="s">
        <v>77</v>
      </c>
      <c r="B44" s="19" t="s">
        <v>78</v>
      </c>
      <c r="C44" s="20">
        <v>67899050</v>
      </c>
      <c r="D44" s="20">
        <v>0</v>
      </c>
      <c r="E44" s="20">
        <v>0</v>
      </c>
      <c r="F44" s="20">
        <v>6110915</v>
      </c>
      <c r="G44" s="20">
        <v>1914636</v>
      </c>
      <c r="H44" s="20">
        <v>0</v>
      </c>
      <c r="I44" s="20">
        <v>6110915</v>
      </c>
      <c r="J44" s="20">
        <v>6110915</v>
      </c>
      <c r="K44" s="20">
        <v>17097100</v>
      </c>
      <c r="L44" s="21">
        <v>6110915</v>
      </c>
      <c r="M44" s="21">
        <v>1480317</v>
      </c>
      <c r="N44" s="21">
        <v>3394953</v>
      </c>
      <c r="O44" s="21">
        <v>6110915</v>
      </c>
      <c r="P44" s="20">
        <v>37344481</v>
      </c>
    </row>
    <row r="45" spans="1:16" ht="15">
      <c r="A45" s="18" t="s">
        <v>79</v>
      </c>
      <c r="B45" s="19" t="s">
        <v>80</v>
      </c>
      <c r="C45" s="20">
        <v>609600775</v>
      </c>
      <c r="D45" s="20">
        <v>281954</v>
      </c>
      <c r="E45" s="20">
        <v>281954</v>
      </c>
      <c r="F45" s="20">
        <v>54864072</v>
      </c>
      <c r="G45" s="20">
        <v>17030663</v>
      </c>
      <c r="H45" s="20">
        <v>507516</v>
      </c>
      <c r="I45" s="20">
        <v>54864072</v>
      </c>
      <c r="J45" s="20">
        <v>54864072</v>
      </c>
      <c r="K45" s="20">
        <v>152586133</v>
      </c>
      <c r="L45" s="21">
        <v>54864072</v>
      </c>
      <c r="M45" s="21">
        <v>13167421</v>
      </c>
      <c r="N45" s="21">
        <v>30198084</v>
      </c>
      <c r="O45" s="21">
        <v>54356556</v>
      </c>
      <c r="P45" s="20">
        <v>335280436</v>
      </c>
    </row>
    <row r="46" spans="1:16" ht="15">
      <c r="A46" s="18" t="s">
        <v>81</v>
      </c>
      <c r="B46" s="19" t="s">
        <v>82</v>
      </c>
      <c r="C46" s="20">
        <v>40039813</v>
      </c>
      <c r="D46" s="20">
        <v>0</v>
      </c>
      <c r="E46" s="20">
        <v>0</v>
      </c>
      <c r="F46" s="20">
        <v>4226419</v>
      </c>
      <c r="G46" s="20">
        <v>1714482</v>
      </c>
      <c r="H46" s="20">
        <v>0</v>
      </c>
      <c r="I46" s="20">
        <v>2669328</v>
      </c>
      <c r="J46" s="20">
        <v>2669328</v>
      </c>
      <c r="K46" s="20">
        <v>11884205</v>
      </c>
      <c r="L46" s="21">
        <v>3292164</v>
      </c>
      <c r="M46" s="21">
        <v>1325570</v>
      </c>
      <c r="N46" s="21">
        <v>3040052</v>
      </c>
      <c r="O46" s="21">
        <v>4226419</v>
      </c>
      <c r="P46" s="20">
        <v>23163762</v>
      </c>
    </row>
    <row r="47" spans="1:16" ht="15">
      <c r="A47" s="18" t="s">
        <v>83</v>
      </c>
      <c r="B47" s="19" t="s">
        <v>84</v>
      </c>
      <c r="C47" s="20">
        <v>125988087</v>
      </c>
      <c r="D47" s="20">
        <v>2785</v>
      </c>
      <c r="E47" s="20">
        <v>2785</v>
      </c>
      <c r="F47" s="20">
        <v>12457683</v>
      </c>
      <c r="G47" s="20">
        <v>4602640</v>
      </c>
      <c r="H47" s="20">
        <v>5012</v>
      </c>
      <c r="I47" s="20">
        <v>9660792</v>
      </c>
      <c r="J47" s="20">
        <v>9660792</v>
      </c>
      <c r="K47" s="20">
        <v>34952011</v>
      </c>
      <c r="L47" s="21">
        <v>10779550</v>
      </c>
      <c r="M47" s="21">
        <v>3558575</v>
      </c>
      <c r="N47" s="21">
        <v>8161215</v>
      </c>
      <c r="O47" s="21">
        <v>12452671</v>
      </c>
      <c r="P47" s="20">
        <v>71344500</v>
      </c>
    </row>
    <row r="48" spans="1:16" ht="15">
      <c r="A48" s="18" t="s">
        <v>85</v>
      </c>
      <c r="B48" s="19" t="s">
        <v>86</v>
      </c>
      <c r="C48" s="20">
        <v>174230591</v>
      </c>
      <c r="D48" s="20">
        <v>0</v>
      </c>
      <c r="E48" s="20">
        <v>0</v>
      </c>
      <c r="F48" s="20">
        <v>15915957</v>
      </c>
      <c r="G48" s="20">
        <v>5134076</v>
      </c>
      <c r="H48" s="20">
        <v>0</v>
      </c>
      <c r="I48" s="20">
        <v>15327948</v>
      </c>
      <c r="J48" s="20">
        <v>15327948</v>
      </c>
      <c r="K48" s="20">
        <v>44552111</v>
      </c>
      <c r="L48" s="21">
        <v>15563152</v>
      </c>
      <c r="M48" s="21">
        <v>3969463</v>
      </c>
      <c r="N48" s="21">
        <v>9103539</v>
      </c>
      <c r="O48" s="21">
        <v>15915957</v>
      </c>
      <c r="P48" s="20">
        <v>96258040</v>
      </c>
    </row>
    <row r="49" spans="1:16" ht="15">
      <c r="A49" s="18" t="s">
        <v>87</v>
      </c>
      <c r="B49" s="19" t="s">
        <v>88</v>
      </c>
      <c r="C49" s="20">
        <v>450810859</v>
      </c>
      <c r="D49" s="20">
        <v>389519</v>
      </c>
      <c r="E49" s="20">
        <v>389519</v>
      </c>
      <c r="F49" s="20">
        <v>40665436</v>
      </c>
      <c r="G49" s="20">
        <v>12579314</v>
      </c>
      <c r="H49" s="20">
        <v>701133</v>
      </c>
      <c r="I49" s="20">
        <v>40434277</v>
      </c>
      <c r="J49" s="20">
        <v>40434277</v>
      </c>
      <c r="K49" s="20">
        <v>112521998</v>
      </c>
      <c r="L49" s="21">
        <v>40526741</v>
      </c>
      <c r="M49" s="21">
        <v>9725820</v>
      </c>
      <c r="N49" s="21">
        <v>22305134</v>
      </c>
      <c r="O49" s="21">
        <v>39964303</v>
      </c>
      <c r="P49" s="20">
        <v>248115473</v>
      </c>
    </row>
    <row r="50" spans="1:16" ht="15">
      <c r="A50" s="18" t="s">
        <v>89</v>
      </c>
      <c r="B50" s="19" t="s">
        <v>90</v>
      </c>
      <c r="C50" s="20">
        <v>116593168</v>
      </c>
      <c r="D50" s="20">
        <v>0</v>
      </c>
      <c r="E50" s="20">
        <v>0</v>
      </c>
      <c r="F50" s="20">
        <v>11409619</v>
      </c>
      <c r="G50" s="20">
        <v>4148928</v>
      </c>
      <c r="H50" s="20">
        <v>0</v>
      </c>
      <c r="I50" s="20">
        <v>9119037</v>
      </c>
      <c r="J50" s="20">
        <v>9119037</v>
      </c>
      <c r="K50" s="20">
        <v>32009384</v>
      </c>
      <c r="L50" s="21">
        <v>10035269</v>
      </c>
      <c r="M50" s="21">
        <v>3207784</v>
      </c>
      <c r="N50" s="21">
        <v>7356712</v>
      </c>
      <c r="O50" s="21">
        <v>11409619</v>
      </c>
      <c r="P50" s="20">
        <v>65806005</v>
      </c>
    </row>
    <row r="51" spans="1:16" ht="15">
      <c r="A51" s="18" t="s">
        <v>91</v>
      </c>
      <c r="B51" s="19" t="s">
        <v>92</v>
      </c>
      <c r="C51" s="20">
        <v>112316904</v>
      </c>
      <c r="D51" s="20">
        <v>0</v>
      </c>
      <c r="E51" s="20">
        <v>0</v>
      </c>
      <c r="F51" s="20">
        <v>11628573</v>
      </c>
      <c r="G51" s="20">
        <v>4552672</v>
      </c>
      <c r="H51" s="20">
        <v>0</v>
      </c>
      <c r="I51" s="20">
        <v>7897429</v>
      </c>
      <c r="J51" s="20">
        <v>7897429</v>
      </c>
      <c r="K51" s="20">
        <v>32592625</v>
      </c>
      <c r="L51" s="21">
        <v>9371492</v>
      </c>
      <c r="M51" s="21">
        <v>3519944</v>
      </c>
      <c r="N51" s="21">
        <v>8118604</v>
      </c>
      <c r="O51" s="21">
        <v>11582585</v>
      </c>
      <c r="P51" s="20">
        <v>64568728</v>
      </c>
    </row>
    <row r="52" spans="1:16" ht="15">
      <c r="A52" s="18" t="s">
        <v>93</v>
      </c>
      <c r="B52" s="19" t="s">
        <v>94</v>
      </c>
      <c r="C52" s="20">
        <v>1655187</v>
      </c>
      <c r="D52" s="20">
        <v>0</v>
      </c>
      <c r="E52" s="20">
        <v>0</v>
      </c>
      <c r="F52" s="20">
        <v>200053</v>
      </c>
      <c r="G52" s="20">
        <v>94692</v>
      </c>
      <c r="H52" s="20">
        <v>0</v>
      </c>
      <c r="I52" s="20">
        <v>72338</v>
      </c>
      <c r="J52" s="20">
        <v>72338</v>
      </c>
      <c r="K52" s="20">
        <v>564591</v>
      </c>
      <c r="L52" s="21">
        <v>123424</v>
      </c>
      <c r="M52" s="21">
        <v>73211</v>
      </c>
      <c r="N52" s="21">
        <v>167903</v>
      </c>
      <c r="O52" s="21">
        <v>200053</v>
      </c>
      <c r="P52" s="20">
        <v>1004012</v>
      </c>
    </row>
    <row r="53" spans="1:16" ht="15">
      <c r="A53" s="18" t="s">
        <v>95</v>
      </c>
      <c r="B53" s="19" t="s">
        <v>96</v>
      </c>
      <c r="C53" s="20">
        <v>22730567</v>
      </c>
      <c r="D53" s="20">
        <v>91138</v>
      </c>
      <c r="E53" s="20">
        <v>91138</v>
      </c>
      <c r="F53" s="20">
        <v>2693850</v>
      </c>
      <c r="G53" s="20">
        <v>1123698</v>
      </c>
      <c r="H53" s="20">
        <v>164048</v>
      </c>
      <c r="I53" s="20">
        <v>1193359</v>
      </c>
      <c r="J53" s="20">
        <v>1193359</v>
      </c>
      <c r="K53" s="20">
        <v>7152716</v>
      </c>
      <c r="L53" s="21">
        <v>1761622</v>
      </c>
      <c r="M53" s="21">
        <v>868797</v>
      </c>
      <c r="N53" s="21">
        <v>2072331</v>
      </c>
      <c r="O53" s="21">
        <v>2449966</v>
      </c>
      <c r="P53" s="20">
        <v>13703306</v>
      </c>
    </row>
    <row r="54" spans="1:16" ht="15">
      <c r="A54" s="18" t="s">
        <v>97</v>
      </c>
      <c r="B54" s="19" t="s">
        <v>98</v>
      </c>
      <c r="C54" s="20">
        <v>282930980</v>
      </c>
      <c r="D54" s="20">
        <v>0</v>
      </c>
      <c r="E54" s="20">
        <v>0</v>
      </c>
      <c r="F54" s="20">
        <v>25463788</v>
      </c>
      <c r="G54" s="20">
        <v>7978159</v>
      </c>
      <c r="H54" s="20">
        <v>0</v>
      </c>
      <c r="I54" s="20">
        <v>25463788</v>
      </c>
      <c r="J54" s="20">
        <v>25463788</v>
      </c>
      <c r="K54" s="20">
        <v>71242513</v>
      </c>
      <c r="L54" s="21">
        <v>25463788</v>
      </c>
      <c r="M54" s="21">
        <v>6168389</v>
      </c>
      <c r="N54" s="21">
        <v>14146548</v>
      </c>
      <c r="O54" s="21">
        <v>25463788</v>
      </c>
      <c r="P54" s="20">
        <v>155612036</v>
      </c>
    </row>
    <row r="55" spans="1:16" ht="15">
      <c r="A55" s="18" t="s">
        <v>99</v>
      </c>
      <c r="B55" s="19" t="s">
        <v>100</v>
      </c>
      <c r="C55" s="20">
        <v>198597464</v>
      </c>
      <c r="D55" s="20">
        <v>100567</v>
      </c>
      <c r="E55" s="20">
        <v>100567</v>
      </c>
      <c r="F55" s="20">
        <v>18268700</v>
      </c>
      <c r="G55" s="20">
        <v>5914598</v>
      </c>
      <c r="H55" s="20">
        <v>181020</v>
      </c>
      <c r="I55" s="20">
        <v>17281381</v>
      </c>
      <c r="J55" s="20">
        <v>17281381</v>
      </c>
      <c r="K55" s="20">
        <v>50824434</v>
      </c>
      <c r="L55" s="21">
        <v>17676308</v>
      </c>
      <c r="M55" s="21">
        <v>4572924</v>
      </c>
      <c r="N55" s="21">
        <v>10487522</v>
      </c>
      <c r="O55" s="21">
        <v>18087680</v>
      </c>
      <c r="P55" s="20">
        <v>109952648</v>
      </c>
    </row>
    <row r="56" spans="1:16" ht="15">
      <c r="A56" s="18" t="s">
        <v>101</v>
      </c>
      <c r="B56" s="19" t="s">
        <v>102</v>
      </c>
      <c r="C56" s="20">
        <v>451259762</v>
      </c>
      <c r="D56" s="20">
        <v>50457</v>
      </c>
      <c r="E56" s="20">
        <v>50457</v>
      </c>
      <c r="F56" s="20">
        <v>44729411</v>
      </c>
      <c r="G56" s="20">
        <v>16565119</v>
      </c>
      <c r="H56" s="20">
        <v>90822</v>
      </c>
      <c r="I56" s="20">
        <v>34439324</v>
      </c>
      <c r="J56" s="20">
        <v>34439324</v>
      </c>
      <c r="K56" s="20">
        <v>125374016</v>
      </c>
      <c r="L56" s="21">
        <v>38555358</v>
      </c>
      <c r="M56" s="21">
        <v>12807475</v>
      </c>
      <c r="N56" s="21">
        <v>29372594</v>
      </c>
      <c r="O56" s="21">
        <v>44638589</v>
      </c>
      <c r="P56" s="20">
        <v>255738930</v>
      </c>
    </row>
    <row r="57" spans="1:16" ht="15">
      <c r="A57" s="18" t="s">
        <v>103</v>
      </c>
      <c r="B57" s="19" t="s">
        <v>104</v>
      </c>
      <c r="C57" s="20">
        <v>91198463</v>
      </c>
      <c r="D57" s="20">
        <v>41671</v>
      </c>
      <c r="E57" s="20">
        <v>41671</v>
      </c>
      <c r="F57" s="20">
        <v>8268038</v>
      </c>
      <c r="G57" s="20">
        <v>2604699</v>
      </c>
      <c r="H57" s="20">
        <v>75007</v>
      </c>
      <c r="I57" s="20">
        <v>8117597</v>
      </c>
      <c r="J57" s="20">
        <v>8117597</v>
      </c>
      <c r="K57" s="20">
        <v>23003202</v>
      </c>
      <c r="L57" s="21">
        <v>8177774</v>
      </c>
      <c r="M57" s="21">
        <v>2013849</v>
      </c>
      <c r="N57" s="21">
        <v>4618548</v>
      </c>
      <c r="O57" s="21">
        <v>8193031</v>
      </c>
      <c r="P57" s="20">
        <v>50269482</v>
      </c>
    </row>
    <row r="58" spans="1:16" ht="15">
      <c r="A58" s="18" t="s">
        <v>105</v>
      </c>
      <c r="B58" s="19" t="s">
        <v>106</v>
      </c>
      <c r="C58" s="20">
        <v>43541142</v>
      </c>
      <c r="D58" s="20">
        <v>0</v>
      </c>
      <c r="E58" s="20">
        <v>0</v>
      </c>
      <c r="F58" s="20">
        <v>4399638</v>
      </c>
      <c r="G58" s="20">
        <v>1679836</v>
      </c>
      <c r="H58" s="20">
        <v>0</v>
      </c>
      <c r="I58" s="20">
        <v>3197298</v>
      </c>
      <c r="J58" s="20">
        <v>3197298</v>
      </c>
      <c r="K58" s="20">
        <v>12355272</v>
      </c>
      <c r="L58" s="21">
        <v>3678234</v>
      </c>
      <c r="M58" s="21">
        <v>1298782</v>
      </c>
      <c r="N58" s="21">
        <v>2978618</v>
      </c>
      <c r="O58" s="21">
        <v>4399638</v>
      </c>
      <c r="P58" s="20">
        <v>24829342</v>
      </c>
    </row>
    <row r="59" spans="1:16" ht="15">
      <c r="A59" s="18" t="s">
        <v>107</v>
      </c>
      <c r="B59" s="19" t="s">
        <v>108</v>
      </c>
      <c r="C59" s="20">
        <v>7860776</v>
      </c>
      <c r="D59" s="20">
        <v>0</v>
      </c>
      <c r="E59" s="20">
        <v>0</v>
      </c>
      <c r="F59" s="20">
        <v>1072900</v>
      </c>
      <c r="G59" s="20">
        <v>565144</v>
      </c>
      <c r="H59" s="20">
        <v>0</v>
      </c>
      <c r="I59" s="20">
        <v>159325</v>
      </c>
      <c r="J59" s="20">
        <v>159325</v>
      </c>
      <c r="K59" s="20">
        <v>3036690</v>
      </c>
      <c r="L59" s="21">
        <v>524754</v>
      </c>
      <c r="M59" s="21">
        <v>436946</v>
      </c>
      <c r="N59" s="21">
        <v>1002090</v>
      </c>
      <c r="O59" s="21">
        <v>1072900</v>
      </c>
      <c r="P59" s="20">
        <v>4993384</v>
      </c>
    </row>
    <row r="60" spans="1:16" ht="15">
      <c r="A60" s="18" t="s">
        <v>109</v>
      </c>
      <c r="B60" s="19" t="s">
        <v>110</v>
      </c>
      <c r="C60" s="20">
        <v>486300101</v>
      </c>
      <c r="D60" s="20">
        <v>0</v>
      </c>
      <c r="E60" s="20">
        <v>0</v>
      </c>
      <c r="F60" s="20">
        <v>43807550</v>
      </c>
      <c r="G60" s="20">
        <v>13750918</v>
      </c>
      <c r="H60" s="20">
        <v>0</v>
      </c>
      <c r="I60" s="20">
        <v>43706198</v>
      </c>
      <c r="J60" s="20">
        <v>43706198</v>
      </c>
      <c r="K60" s="20">
        <v>122568525</v>
      </c>
      <c r="L60" s="21">
        <v>43746739</v>
      </c>
      <c r="M60" s="21">
        <v>10631659</v>
      </c>
      <c r="N60" s="21">
        <v>24382577</v>
      </c>
      <c r="O60" s="21">
        <v>43807550</v>
      </c>
      <c r="P60" s="20">
        <v>267539389</v>
      </c>
    </row>
    <row r="61" spans="1:16" ht="15">
      <c r="A61" s="18" t="s">
        <v>111</v>
      </c>
      <c r="B61" s="19" t="s">
        <v>112</v>
      </c>
      <c r="C61" s="20">
        <v>17323116</v>
      </c>
      <c r="D61" s="20">
        <v>50942</v>
      </c>
      <c r="E61" s="20">
        <v>50942</v>
      </c>
      <c r="F61" s="20">
        <v>1773682</v>
      </c>
      <c r="G61" s="20">
        <v>661464</v>
      </c>
      <c r="H61" s="20">
        <v>91696</v>
      </c>
      <c r="I61" s="20">
        <v>1237178</v>
      </c>
      <c r="J61" s="20">
        <v>1237178</v>
      </c>
      <c r="K61" s="20">
        <v>4818068</v>
      </c>
      <c r="L61" s="21">
        <v>1451780</v>
      </c>
      <c r="M61" s="21">
        <v>511419</v>
      </c>
      <c r="N61" s="21">
        <v>1172883</v>
      </c>
      <c r="O61" s="21">
        <v>1681986</v>
      </c>
      <c r="P61" s="20">
        <v>9921150</v>
      </c>
    </row>
    <row r="62" spans="1:16" ht="15">
      <c r="A62" s="18" t="s">
        <v>113</v>
      </c>
      <c r="B62" s="19" t="s">
        <v>114</v>
      </c>
      <c r="C62" s="20">
        <v>505592924</v>
      </c>
      <c r="D62" s="20">
        <v>11037</v>
      </c>
      <c r="E62" s="20">
        <v>11037</v>
      </c>
      <c r="F62" s="20">
        <v>45529939</v>
      </c>
      <c r="G62" s="20">
        <v>14275590</v>
      </c>
      <c r="H62" s="20">
        <v>19866</v>
      </c>
      <c r="I62" s="20">
        <v>45463498</v>
      </c>
      <c r="J62" s="20">
        <v>45463498</v>
      </c>
      <c r="K62" s="20">
        <v>127350363</v>
      </c>
      <c r="L62" s="21">
        <v>45490074</v>
      </c>
      <c r="M62" s="21">
        <v>11037313</v>
      </c>
      <c r="N62" s="21">
        <v>25312903</v>
      </c>
      <c r="O62" s="21">
        <v>45510073</v>
      </c>
      <c r="P62" s="20">
        <v>278124828</v>
      </c>
    </row>
    <row r="63" spans="1:16" ht="15">
      <c r="A63" s="18" t="s">
        <v>115</v>
      </c>
      <c r="B63" s="19" t="s">
        <v>116</v>
      </c>
      <c r="C63" s="20">
        <v>109507567</v>
      </c>
      <c r="D63" s="20">
        <v>43076</v>
      </c>
      <c r="E63" s="20">
        <v>43076</v>
      </c>
      <c r="F63" s="20">
        <v>9855681</v>
      </c>
      <c r="G63" s="20">
        <v>3063628</v>
      </c>
      <c r="H63" s="20">
        <v>77536</v>
      </c>
      <c r="I63" s="20">
        <v>9855681</v>
      </c>
      <c r="J63" s="20">
        <v>9855681</v>
      </c>
      <c r="K63" s="20">
        <v>27434802</v>
      </c>
      <c r="L63" s="21">
        <v>9855681</v>
      </c>
      <c r="M63" s="21">
        <v>2368674</v>
      </c>
      <c r="N63" s="21">
        <v>5432302</v>
      </c>
      <c r="O63" s="21">
        <v>9778145</v>
      </c>
      <c r="P63" s="20">
        <v>60229161</v>
      </c>
    </row>
    <row r="64" spans="1:16" ht="15">
      <c r="A64" s="18" t="s">
        <v>117</v>
      </c>
      <c r="B64" s="19" t="s">
        <v>118</v>
      </c>
      <c r="C64" s="20">
        <v>61298344</v>
      </c>
      <c r="D64" s="20">
        <v>0</v>
      </c>
      <c r="E64" s="20">
        <v>0</v>
      </c>
      <c r="F64" s="20">
        <v>5516853</v>
      </c>
      <c r="G64" s="20">
        <v>1728509</v>
      </c>
      <c r="H64" s="20">
        <v>0</v>
      </c>
      <c r="I64" s="20">
        <v>5516853</v>
      </c>
      <c r="J64" s="20">
        <v>5516853</v>
      </c>
      <c r="K64" s="20">
        <v>15435035</v>
      </c>
      <c r="L64" s="21">
        <v>5516853</v>
      </c>
      <c r="M64" s="21">
        <v>1336410</v>
      </c>
      <c r="N64" s="21">
        <v>3064919</v>
      </c>
      <c r="O64" s="21">
        <v>5516853</v>
      </c>
      <c r="P64" s="20">
        <v>33714103</v>
      </c>
    </row>
    <row r="65" spans="1:16" s="24" customFormat="1" ht="15">
      <c r="A65" s="22"/>
      <c r="B65" s="22" t="s">
        <v>126</v>
      </c>
      <c r="C65" s="23">
        <f>SUM(C7:C64)</f>
        <v>23945162653</v>
      </c>
      <c r="D65" s="23">
        <f>SUM(D7:D64)</f>
        <v>37650019</v>
      </c>
      <c r="E65" s="23">
        <f>SUM(E7:E64)</f>
        <v>37650019</v>
      </c>
      <c r="F65" s="23">
        <f>SUM(F7:F64)</f>
        <v>2204492272</v>
      </c>
      <c r="G65" s="23">
        <f>SUM(G7:G64)</f>
        <v>700000000</v>
      </c>
      <c r="H65" s="23">
        <f>SUM(H7:H64)</f>
        <v>67770025</v>
      </c>
      <c r="I65" s="23">
        <f>SUM(I7:I64)</f>
        <v>2081056129</v>
      </c>
      <c r="J65" s="23">
        <f>SUM(J7:J64)</f>
        <v>2081056129</v>
      </c>
      <c r="K65" s="23">
        <f>SUM(K7:K64)</f>
        <v>6049289612</v>
      </c>
      <c r="L65" s="23">
        <f>SUM(L7:L64)</f>
        <v>2130143889</v>
      </c>
      <c r="M65" s="23">
        <f>SUM(M7:M64)</f>
        <v>541211738</v>
      </c>
      <c r="N65" s="23">
        <f>SUM(N7:N64)</f>
        <v>1241928474</v>
      </c>
      <c r="O65" s="23">
        <f>SUM(O7:O64)</f>
        <v>2136005511</v>
      </c>
      <c r="P65" s="23">
        <f>SUM(P7:P64)</f>
        <v>13258964205</v>
      </c>
    </row>
    <row r="66" ht="15">
      <c r="A66" s="26" t="s">
        <v>127</v>
      </c>
    </row>
    <row r="67" ht="15">
      <c r="A67" s="26" t="s">
        <v>128</v>
      </c>
    </row>
    <row r="68" ht="15">
      <c r="A68" s="26" t="s">
        <v>129</v>
      </c>
    </row>
    <row r="69" ht="15">
      <c r="A69" s="27" t="s">
        <v>145</v>
      </c>
    </row>
  </sheetData>
  <sheetProtection/>
  <printOptions/>
  <pageMargins left="0.5" right="0.5" top="0.5" bottom="0.5" header="0.31" footer="0.25"/>
  <pageSetup fitToHeight="2" fitToWidth="1" horizontalDpi="600" verticalDpi="600" orientation="landscape" pageOrder="overThenDown" paperSize="5" scale="61" r:id="rId1"/>
  <headerFooter alignWithMargins="0">
    <oddFooter>&amp;CPage &amp;P of &amp;N</oddFooter>
  </headerFooter>
  <ignoredErrors>
    <ignoredError sqref="A7:P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Pmnt Schd by county, FY 2011-12 Adv - Principal Apportionment (CA Dept of Education)</dc:title>
  <dc:subject>Detailed revised payment schedule by county for fiscal year (FY) 2011-12 advance (Adv) apportionment.</dc:subject>
  <dc:creator> EDearstyne</dc:creator>
  <cp:keywords/>
  <dc:description/>
  <cp:lastModifiedBy>Taylor Uda</cp:lastModifiedBy>
  <cp:lastPrinted>2015-04-29T20:36:25Z</cp:lastPrinted>
  <dcterms:created xsi:type="dcterms:W3CDTF">2011-07-19T22:35:03Z</dcterms:created>
  <dcterms:modified xsi:type="dcterms:W3CDTF">2022-08-30T16:32:57Z</dcterms:modified>
  <cp:category/>
  <cp:version/>
  <cp:contentType/>
  <cp:contentStatus/>
</cp:coreProperties>
</file>