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14BEA676-44B3-4B66-81A7-AEC32133F8FE}" xr6:coauthVersionLast="47" xr6:coauthVersionMax="47" xr10:uidLastSave="{00000000-0000-0000-0000-000000000000}"/>
  <bookViews>
    <workbookView xWindow="28690" yWindow="-1420" windowWidth="29020" windowHeight="15820" xr2:uid="{00000000-000D-0000-FFFF-FFFF00000000}"/>
  </bookViews>
  <sheets>
    <sheet name="Pay Schedule County 21-22 P2" sheetId="1" r:id="rId1"/>
  </sheets>
  <definedNames>
    <definedName name="_xlnm.Print_Titles" localSheetId="0">'Pay Schedule County 21-22 P2'!$3:$3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1" l="1"/>
  <c r="D62" i="1"/>
  <c r="E62" i="1"/>
</calcChain>
</file>

<file path=xl/sharedStrings.xml><?xml version="1.0" encoding="utf-8"?>
<sst xmlns="http://schemas.openxmlformats.org/spreadsheetml/2006/main" count="128" uniqueCount="128">
  <si>
    <t>Prepared by:</t>
  </si>
  <si>
    <t>California Department of Education</t>
  </si>
  <si>
    <t>School Fiscal Services Division</t>
  </si>
  <si>
    <t>County Code</t>
  </si>
  <si>
    <t>County 
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</si>
  <si>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</si>
  <si>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</si>
  <si>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</si>
  <si>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</si>
  <si>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</si>
  <si>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</si>
  <si>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</si>
  <si>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</si>
  <si>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</si>
  <si>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</si>
  <si>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</si>
  <si>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</si>
  <si>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</si>
  <si>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</si>
  <si>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</si>
  <si>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</si>
  <si>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</si>
  <si>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</si>
  <si>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</si>
  <si>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</si>
  <si>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</si>
  <si>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</si>
  <si>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</si>
  <si>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</si>
  <si>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</si>
  <si>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</si>
  <si>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</si>
  <si>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</si>
  <si>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</si>
  <si>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</si>
  <si>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</si>
  <si>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</si>
  <si>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</si>
  <si>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</si>
  <si>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</si>
  <si>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</si>
  <si>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</si>
  <si>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</si>
  <si>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</si>
  <si>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</si>
  <si>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</si>
  <si>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</si>
  <si>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</si>
  <si>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</si>
  <si>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</si>
  <si>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</si>
  <si>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</si>
  <si>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</si>
  <si>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</si>
  <si>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</si>
  <si>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</si>
  <si>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</si>
  <si>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</si>
  <si>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</si>
  <si>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</si>
  <si>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</si>
  <si>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</si>
  <si>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</si>
  <si>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</si>
  <si>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</si>
  <si>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</si>
  <si>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</si>
  <si>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</si>
  <si>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</si>
  <si>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</si>
  <si>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</si>
  <si>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</si>
  <si>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</si>
  <si>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</si>
  <si>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</si>
  <si>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</si>
  <si>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</si>
  <si>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</si>
  <si>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</si>
  <si>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</si>
  <si>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</si>
  <si>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</si>
  <si>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</si>
  <si>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</si>
  <si>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</si>
  <si>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</si>
  <si>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</si>
  <si>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</si>
  <si>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</si>
  <si>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</si>
  <si>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</si>
  <si>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</si>
  <si>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</si>
  <si>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</si>
  <si>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</si>
  <si>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</si>
  <si>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</si>
  <si>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</si>
  <si>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</si>
  <si>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</si>
  <si>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</si>
  <si>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</si>
  <si>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</si>
  <si>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</si>
  <si>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</si>
  <si>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</si>
  <si>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</si>
  <si>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</si>
  <si>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</si>
  <si>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</si>
  <si>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</si>
  <si>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</si>
  <si>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</si>
  <si>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</si>
  <si>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</si>
  <si>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</si>
  <si>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</si>
  <si>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</si>
  <si>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</si>
  <si>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</si>
  <si>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</si>
  <si>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</si>
  <si>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TOTAL</t>
  </si>
  <si>
    <t>2021–22 Second Principal (P-2) Apportionment</t>
  </si>
  <si>
    <t>Second Principal 
Apportionment 
(P-2) Total</t>
  </si>
  <si>
    <t>Paid to Date
(July 2021 through May 2022)</t>
  </si>
  <si>
    <t>P-2 Balance Due 
(Total P-2 Apportionment minus Payments to Date)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</si>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</sst>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/>
    <xf numFmtId="0" fontId="6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5" applyFill="1" applyAlignment="1">
      <alignment horizontal="left"/>
    </xf>
    <xf numFmtId="0" fontId="2" fillId="0" borderId="0" xfId="5" applyFill="1"/>
    <xf numFmtId="42" fontId="2" fillId="0" borderId="0" xfId="5" applyNumberFormat="1" applyFill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5000000}"/>
    <cellStyle name="Normal 3" xfId="8" xr:uid="{00000000-0005-0000-0000-000006000000}"/>
    <cellStyle name="PAS Table Header" xfId="9" xr:uid="{00000000-0005-0000-0000-000007000000}"/>
    <cellStyle name="PAS Totals" xfId="10" xr:uid="{00000000-0005-0000-0000-000008000000}"/>
    <cellStyle name="Table Header" xfId="6" xr:uid="{00000000-0005-0000-0000-000009000000}"/>
    <cellStyle name="Total" xfId="5" builtinId="25" customBuiltin="1"/>
  </cellStyles>
  <dxfs count="12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1"/>
      <tableStyleElement type="headerRow" dxfId="10"/>
      <tableStyleElement type="totalRow" dxfId="9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E62" totalsRowCount="1" headerRowDxfId="8" tableBorderDxfId="7" dataCellStyle="Normal" totalsRowCellStyle="Total">
  <tableColumns count="5">
    <tableColumn id="1" xr3:uid="{00000000-0010-0000-0000-000001000000}" name="County Code" totalsRowLabel="TOTAL" dataDxfId="6" totalsRowDxfId="5" dataCellStyle="PAS Totals" totalsRowCellStyle="Total"/>
    <tableColumn id="2" xr3:uid="{00000000-0010-0000-0000-000002000000}" name="County _x000a_Name" dataDxfId="4" totalsRowDxfId="3" dataCellStyle="PAS Totals" totalsRowCellStyle="Total"/>
    <tableColumn id="3" xr3:uid="{00000000-0010-0000-0000-000003000000}" name="Second Principal _x000a_Apportionment _x000a_(P-2) Total" totalsRowFunction="sum" totalsRowDxfId="2" dataCellStyle="PAS Totals" totalsRowCellStyle="Total"/>
    <tableColumn id="4" xr3:uid="{00000000-0010-0000-0000-000004000000}" name="Paid to Date_x000a_(July 2021 through May 2022)" totalsRowFunction="sum" totalsRowDxfId="1" dataCellStyle="PAS Totals" totalsRowCellStyle="Total"/>
    <tableColumn id="5" xr3:uid="{00000000-0010-0000-0000-000005000000}" name="P-2 Balance Due _x000a_(Total P-2 Apportionment minus Payments to Date)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1-22 Second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68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7.4609375" customWidth="1"/>
    <col min="2" max="2" width="17.84375" customWidth="1"/>
    <col min="3" max="3" width="15.84375" bestFit="1" customWidth="1"/>
    <col min="4" max="4" width="17.53515625" bestFit="1" customWidth="1"/>
    <col min="5" max="5" width="27.07421875" customWidth="1"/>
    <col min="6" max="6" width="10.53515625" customWidth="1"/>
    <col min="7" max="7" width="10.23046875" customWidth="1"/>
  </cols>
  <sheetData>
    <row r="1" spans="1:5" ht="18" x14ac:dyDescent="0.4">
      <c r="A1" s="6" t="s">
        <v>121</v>
      </c>
      <c r="B1" s="6"/>
      <c r="C1" s="11"/>
      <c r="D1" s="11"/>
      <c r="E1" s="4"/>
    </row>
    <row r="2" spans="1:5" ht="18" x14ac:dyDescent="0.4">
      <c r="A2" s="11" t="s">
        <v>123</v>
      </c>
      <c r="B2" s="6"/>
      <c r="C2" s="11"/>
      <c r="D2" s="11"/>
      <c r="E2" s="4"/>
    </row>
    <row r="3" spans="1:5" ht="62" x14ac:dyDescent="0.35">
      <c r="A3" s="12" t="s">
        <v>3</v>
      </c>
      <c r="B3" s="12" t="s">
        <v>4</v>
      </c>
      <c r="C3" s="13" t="s">
        <v>124</v>
      </c>
      <c r="D3" s="13" t="s">
        <v>125</v>
      </c>
      <c r="E3" s="12" t="s">
        <v>126</v>
      </c>
    </row>
    <row r="4" spans="1:5" x14ac:dyDescent="0.35">
      <c r="A4" s="9" t="s">
        <v>5</v>
      </c>
      <c r="B4" s="9" t="s">
        <v>6</v>
      </c>
      <c r="C4" s="10">
        <v>1107485187</v>
      </c>
      <c r="D4" s="10">
        <v>1152025108</v>
      </c>
      <c r="E4" s="10">
        <v>-44539921</v>
      </c>
    </row>
    <row r="5" spans="1:5" x14ac:dyDescent="0.35">
      <c r="A5" s="7" t="s">
        <v>7</v>
      </c>
      <c r="B5" s="7" t="s">
        <v>8</v>
      </c>
      <c r="C5" s="8">
        <v>894315</v>
      </c>
      <c r="D5" s="8">
        <v>983586</v>
      </c>
      <c r="E5" s="8">
        <v>-89271</v>
      </c>
    </row>
    <row r="6" spans="1:5" x14ac:dyDescent="0.35">
      <c r="A6" s="7" t="s">
        <v>9</v>
      </c>
      <c r="B6" s="7" t="s">
        <v>10</v>
      </c>
      <c r="C6" s="8">
        <v>12488561</v>
      </c>
      <c r="D6" s="8">
        <v>11868474</v>
      </c>
      <c r="E6" s="8">
        <v>620087</v>
      </c>
    </row>
    <row r="7" spans="1:5" x14ac:dyDescent="0.35">
      <c r="A7" s="7" t="s">
        <v>11</v>
      </c>
      <c r="B7" s="7" t="s">
        <v>12</v>
      </c>
      <c r="C7" s="8">
        <v>159833135</v>
      </c>
      <c r="D7" s="8">
        <v>171380105</v>
      </c>
      <c r="E7" s="8">
        <v>-11546970</v>
      </c>
    </row>
    <row r="8" spans="1:5" x14ac:dyDescent="0.35">
      <c r="A8" s="7" t="s">
        <v>13</v>
      </c>
      <c r="B8" s="7" t="s">
        <v>14</v>
      </c>
      <c r="C8" s="8">
        <v>17529063</v>
      </c>
      <c r="D8" s="8">
        <v>16296718</v>
      </c>
      <c r="E8" s="8">
        <v>1232345</v>
      </c>
    </row>
    <row r="9" spans="1:5" x14ac:dyDescent="0.35">
      <c r="A9" s="7" t="s">
        <v>15</v>
      </c>
      <c r="B9" s="7" t="s">
        <v>16</v>
      </c>
      <c r="C9" s="8">
        <v>29557511</v>
      </c>
      <c r="D9" s="8">
        <v>31695287</v>
      </c>
      <c r="E9" s="8">
        <v>-2137776</v>
      </c>
    </row>
    <row r="10" spans="1:5" x14ac:dyDescent="0.35">
      <c r="A10" s="7" t="s">
        <v>17</v>
      </c>
      <c r="B10" s="7" t="s">
        <v>18</v>
      </c>
      <c r="C10" s="8">
        <v>805027724</v>
      </c>
      <c r="D10" s="8">
        <v>824984096</v>
      </c>
      <c r="E10" s="8">
        <v>-19956372</v>
      </c>
    </row>
    <row r="11" spans="1:5" x14ac:dyDescent="0.35">
      <c r="A11" s="7" t="s">
        <v>19</v>
      </c>
      <c r="B11" s="7" t="s">
        <v>20</v>
      </c>
      <c r="C11" s="8">
        <v>22514776</v>
      </c>
      <c r="D11" s="8">
        <v>24569615</v>
      </c>
      <c r="E11" s="8">
        <v>-2054839</v>
      </c>
    </row>
    <row r="12" spans="1:5" x14ac:dyDescent="0.35">
      <c r="A12" s="7" t="s">
        <v>21</v>
      </c>
      <c r="B12" s="7" t="s">
        <v>22</v>
      </c>
      <c r="C12" s="8">
        <v>332097736</v>
      </c>
      <c r="D12" s="8">
        <v>318007632</v>
      </c>
      <c r="E12" s="8">
        <v>14090104</v>
      </c>
    </row>
    <row r="13" spans="1:5" x14ac:dyDescent="0.35">
      <c r="A13" s="7" t="s">
        <v>23</v>
      </c>
      <c r="B13" s="7" t="s">
        <v>24</v>
      </c>
      <c r="C13" s="8">
        <v>1370621441</v>
      </c>
      <c r="D13" s="8">
        <v>1544343524</v>
      </c>
      <c r="E13" s="8">
        <v>-173722083</v>
      </c>
    </row>
    <row r="14" spans="1:5" x14ac:dyDescent="0.35">
      <c r="A14" s="7" t="s">
        <v>25</v>
      </c>
      <c r="B14" s="7" t="s">
        <v>26</v>
      </c>
      <c r="C14" s="8">
        <v>42382009</v>
      </c>
      <c r="D14" s="8">
        <v>43411612</v>
      </c>
      <c r="E14" s="8">
        <v>-1029603</v>
      </c>
    </row>
    <row r="15" spans="1:5" x14ac:dyDescent="0.35">
      <c r="A15" s="7" t="s">
        <v>27</v>
      </c>
      <c r="B15" s="7" t="s">
        <v>28</v>
      </c>
      <c r="C15" s="8">
        <v>110023132</v>
      </c>
      <c r="D15" s="8">
        <v>115108964</v>
      </c>
      <c r="E15" s="8">
        <v>-5085832</v>
      </c>
    </row>
    <row r="16" spans="1:5" x14ac:dyDescent="0.35">
      <c r="A16" s="7" t="s">
        <v>29</v>
      </c>
      <c r="B16" s="7" t="s">
        <v>30</v>
      </c>
      <c r="C16" s="8">
        <v>259518541</v>
      </c>
      <c r="D16" s="8">
        <v>297609983</v>
      </c>
      <c r="E16" s="8">
        <v>-38091442</v>
      </c>
    </row>
    <row r="17" spans="1:5" x14ac:dyDescent="0.35">
      <c r="A17" s="7" t="s">
        <v>31</v>
      </c>
      <c r="B17" s="7" t="s">
        <v>32</v>
      </c>
      <c r="C17" s="8">
        <v>23336919</v>
      </c>
      <c r="D17" s="8">
        <v>21640674</v>
      </c>
      <c r="E17" s="8">
        <v>1696245</v>
      </c>
    </row>
    <row r="18" spans="1:5" x14ac:dyDescent="0.35">
      <c r="A18" s="7" t="s">
        <v>33</v>
      </c>
      <c r="B18" s="7" t="s">
        <v>34</v>
      </c>
      <c r="C18" s="8">
        <v>1281912664</v>
      </c>
      <c r="D18" s="8">
        <v>1421111260</v>
      </c>
      <c r="E18" s="8">
        <v>-139198596</v>
      </c>
    </row>
    <row r="19" spans="1:5" x14ac:dyDescent="0.35">
      <c r="A19" s="7" t="s">
        <v>35</v>
      </c>
      <c r="B19" s="7" t="s">
        <v>36</v>
      </c>
      <c r="C19" s="8">
        <v>196166976</v>
      </c>
      <c r="D19" s="8">
        <v>224804272</v>
      </c>
      <c r="E19" s="8">
        <v>-28637296</v>
      </c>
    </row>
    <row r="20" spans="1:5" x14ac:dyDescent="0.35">
      <c r="A20" s="7" t="s">
        <v>37</v>
      </c>
      <c r="B20" s="7" t="s">
        <v>38</v>
      </c>
      <c r="C20" s="8">
        <v>60767675</v>
      </c>
      <c r="D20" s="8">
        <v>64157796</v>
      </c>
      <c r="E20" s="8">
        <v>-3390121</v>
      </c>
    </row>
    <row r="21" spans="1:5" x14ac:dyDescent="0.35">
      <c r="A21" s="7" t="s">
        <v>39</v>
      </c>
      <c r="B21" s="7" t="s">
        <v>40</v>
      </c>
      <c r="C21" s="8">
        <v>22190450</v>
      </c>
      <c r="D21" s="8">
        <v>24579382</v>
      </c>
      <c r="E21" s="8">
        <v>-2388932</v>
      </c>
    </row>
    <row r="22" spans="1:5" x14ac:dyDescent="0.35">
      <c r="A22" s="7" t="s">
        <v>41</v>
      </c>
      <c r="B22" s="7" t="s">
        <v>42</v>
      </c>
      <c r="C22" s="8">
        <v>9404917134</v>
      </c>
      <c r="D22" s="8">
        <v>9783208562</v>
      </c>
      <c r="E22" s="8">
        <v>-378291428</v>
      </c>
    </row>
    <row r="23" spans="1:5" x14ac:dyDescent="0.35">
      <c r="A23" s="7" t="s">
        <v>43</v>
      </c>
      <c r="B23" s="7" t="s">
        <v>44</v>
      </c>
      <c r="C23" s="8">
        <v>213342551</v>
      </c>
      <c r="D23" s="8">
        <v>240637008</v>
      </c>
      <c r="E23" s="8">
        <v>-27294457</v>
      </c>
    </row>
    <row r="24" spans="1:5" x14ac:dyDescent="0.35">
      <c r="A24" s="7" t="s">
        <v>45</v>
      </c>
      <c r="B24" s="7" t="s">
        <v>46</v>
      </c>
      <c r="C24" s="8">
        <v>75028344</v>
      </c>
      <c r="D24" s="8">
        <v>78530450</v>
      </c>
      <c r="E24" s="8">
        <v>-3502106</v>
      </c>
    </row>
    <row r="25" spans="1:5" x14ac:dyDescent="0.35">
      <c r="A25" s="7" t="s">
        <v>47</v>
      </c>
      <c r="B25" s="7" t="s">
        <v>48</v>
      </c>
      <c r="C25" s="8">
        <v>5915854</v>
      </c>
      <c r="D25" s="8">
        <v>5311388</v>
      </c>
      <c r="E25" s="8">
        <v>604466</v>
      </c>
    </row>
    <row r="26" spans="1:5" x14ac:dyDescent="0.35">
      <c r="A26" s="7" t="s">
        <v>49</v>
      </c>
      <c r="B26" s="7" t="s">
        <v>50</v>
      </c>
      <c r="C26" s="8">
        <v>85787199</v>
      </c>
      <c r="D26" s="8">
        <v>87398615</v>
      </c>
      <c r="E26" s="8">
        <v>-1611416</v>
      </c>
    </row>
    <row r="27" spans="1:5" x14ac:dyDescent="0.35">
      <c r="A27" s="7" t="s">
        <v>51</v>
      </c>
      <c r="B27" s="7" t="s">
        <v>52</v>
      </c>
      <c r="C27" s="8">
        <v>392636155</v>
      </c>
      <c r="D27" s="8">
        <v>444565539</v>
      </c>
      <c r="E27" s="8">
        <v>-51929384</v>
      </c>
    </row>
    <row r="28" spans="1:5" x14ac:dyDescent="0.35">
      <c r="A28" s="7" t="s">
        <v>53</v>
      </c>
      <c r="B28" s="7" t="s">
        <v>54</v>
      </c>
      <c r="C28" s="8">
        <v>8793675</v>
      </c>
      <c r="D28" s="8">
        <v>9405893</v>
      </c>
      <c r="E28" s="8">
        <v>-612218</v>
      </c>
    </row>
    <row r="29" spans="1:5" x14ac:dyDescent="0.35">
      <c r="A29" s="7" t="s">
        <v>55</v>
      </c>
      <c r="B29" s="7" t="s">
        <v>56</v>
      </c>
      <c r="C29" s="8">
        <v>4364214</v>
      </c>
      <c r="D29" s="8">
        <v>4069806</v>
      </c>
      <c r="E29" s="8">
        <v>294408</v>
      </c>
    </row>
    <row r="30" spans="1:5" x14ac:dyDescent="0.35">
      <c r="A30" s="7" t="s">
        <v>57</v>
      </c>
      <c r="B30" s="7" t="s">
        <v>58</v>
      </c>
      <c r="C30" s="8">
        <v>486055296</v>
      </c>
      <c r="D30" s="8">
        <v>514358075</v>
      </c>
      <c r="E30" s="8">
        <v>-28302779</v>
      </c>
    </row>
    <row r="31" spans="1:5" x14ac:dyDescent="0.35">
      <c r="A31" s="7" t="s">
        <v>59</v>
      </c>
      <c r="B31" s="7" t="s">
        <v>60</v>
      </c>
      <c r="C31" s="8">
        <v>58961035</v>
      </c>
      <c r="D31" s="8">
        <v>60986922</v>
      </c>
      <c r="E31" s="8">
        <v>-2025887</v>
      </c>
    </row>
    <row r="32" spans="1:5" x14ac:dyDescent="0.35">
      <c r="A32" s="7" t="s">
        <v>61</v>
      </c>
      <c r="B32" s="7" t="s">
        <v>62</v>
      </c>
      <c r="C32" s="8">
        <v>46685466</v>
      </c>
      <c r="D32" s="8">
        <v>45304870</v>
      </c>
      <c r="E32" s="8">
        <v>1380596</v>
      </c>
    </row>
    <row r="33" spans="1:5" x14ac:dyDescent="0.35">
      <c r="A33" s="7" t="s">
        <v>63</v>
      </c>
      <c r="B33" s="7" t="s">
        <v>64</v>
      </c>
      <c r="C33" s="8">
        <v>2028252451</v>
      </c>
      <c r="D33" s="8">
        <v>2005570954</v>
      </c>
      <c r="E33" s="8">
        <v>22681497</v>
      </c>
    </row>
    <row r="34" spans="1:5" x14ac:dyDescent="0.35">
      <c r="A34" s="7" t="s">
        <v>65</v>
      </c>
      <c r="B34" s="7" t="s">
        <v>66</v>
      </c>
      <c r="C34" s="8">
        <v>279492734</v>
      </c>
      <c r="D34" s="8">
        <v>285231281</v>
      </c>
      <c r="E34" s="8">
        <v>-5738547</v>
      </c>
    </row>
    <row r="35" spans="1:5" x14ac:dyDescent="0.35">
      <c r="A35" s="7" t="s">
        <v>67</v>
      </c>
      <c r="B35" s="7" t="s">
        <v>68</v>
      </c>
      <c r="C35" s="8">
        <v>4500236</v>
      </c>
      <c r="D35" s="8">
        <v>4536399</v>
      </c>
      <c r="E35" s="8">
        <v>-36163</v>
      </c>
    </row>
    <row r="36" spans="1:5" x14ac:dyDescent="0.35">
      <c r="A36" s="7" t="s">
        <v>69</v>
      </c>
      <c r="B36" s="7" t="s">
        <v>70</v>
      </c>
      <c r="C36" s="8">
        <v>2570176755</v>
      </c>
      <c r="D36" s="8">
        <v>2888984217</v>
      </c>
      <c r="E36" s="8">
        <v>-318807462</v>
      </c>
    </row>
    <row r="37" spans="1:5" x14ac:dyDescent="0.35">
      <c r="A37" s="7" t="s">
        <v>71</v>
      </c>
      <c r="B37" s="7" t="s">
        <v>72</v>
      </c>
      <c r="C37" s="8">
        <v>1317486465</v>
      </c>
      <c r="D37" s="8">
        <v>1428479218</v>
      </c>
      <c r="E37" s="8">
        <v>-110992753</v>
      </c>
    </row>
    <row r="38" spans="1:5" x14ac:dyDescent="0.35">
      <c r="A38" s="7" t="s">
        <v>73</v>
      </c>
      <c r="B38" s="7" t="s">
        <v>74</v>
      </c>
      <c r="C38" s="8">
        <v>58389202</v>
      </c>
      <c r="D38" s="8">
        <v>60355329</v>
      </c>
      <c r="E38" s="8">
        <v>-1966127</v>
      </c>
    </row>
    <row r="39" spans="1:5" x14ac:dyDescent="0.35">
      <c r="A39" s="7" t="s">
        <v>75</v>
      </c>
      <c r="B39" s="7" t="s">
        <v>76</v>
      </c>
      <c r="C39" s="8">
        <v>2668906139</v>
      </c>
      <c r="D39" s="8">
        <v>2985526195</v>
      </c>
      <c r="E39" s="8">
        <v>-316620056</v>
      </c>
    </row>
    <row r="40" spans="1:5" x14ac:dyDescent="0.35">
      <c r="A40" s="7" t="s">
        <v>77</v>
      </c>
      <c r="B40" s="7" t="s">
        <v>78</v>
      </c>
      <c r="C40" s="8">
        <v>2316223657</v>
      </c>
      <c r="D40" s="8">
        <v>2336618764</v>
      </c>
      <c r="E40" s="8">
        <v>-20395107</v>
      </c>
    </row>
    <row r="41" spans="1:5" x14ac:dyDescent="0.35">
      <c r="A41" s="7" t="s">
        <v>79</v>
      </c>
      <c r="B41" s="7" t="s">
        <v>80</v>
      </c>
      <c r="C41" s="8">
        <v>301974505</v>
      </c>
      <c r="D41" s="8">
        <v>315321748</v>
      </c>
      <c r="E41" s="8">
        <v>-13347243</v>
      </c>
    </row>
    <row r="42" spans="1:5" x14ac:dyDescent="0.35">
      <c r="A42" s="7" t="s">
        <v>81</v>
      </c>
      <c r="B42" s="7" t="s">
        <v>82</v>
      </c>
      <c r="C42" s="8">
        <v>901298187</v>
      </c>
      <c r="D42" s="8">
        <v>992455159</v>
      </c>
      <c r="E42" s="8">
        <v>-91156972</v>
      </c>
    </row>
    <row r="43" spans="1:5" x14ac:dyDescent="0.35">
      <c r="A43" s="7" t="s">
        <v>83</v>
      </c>
      <c r="B43" s="7" t="s">
        <v>84</v>
      </c>
      <c r="C43" s="8">
        <v>92031035</v>
      </c>
      <c r="D43" s="8">
        <v>82456731</v>
      </c>
      <c r="E43" s="8">
        <v>9574304</v>
      </c>
    </row>
    <row r="44" spans="1:5" x14ac:dyDescent="0.35">
      <c r="A44" s="7" t="s">
        <v>85</v>
      </c>
      <c r="B44" s="7" t="s">
        <v>86</v>
      </c>
      <c r="C44" s="8">
        <v>204581445</v>
      </c>
      <c r="D44" s="8">
        <v>203568434</v>
      </c>
      <c r="E44" s="8">
        <v>1013011</v>
      </c>
    </row>
    <row r="45" spans="1:5" x14ac:dyDescent="0.35">
      <c r="A45" s="7" t="s">
        <v>87</v>
      </c>
      <c r="B45" s="7" t="s">
        <v>88</v>
      </c>
      <c r="C45" s="8">
        <v>307821814</v>
      </c>
      <c r="D45" s="8">
        <v>321261163</v>
      </c>
      <c r="E45" s="8">
        <v>-13439349</v>
      </c>
    </row>
    <row r="46" spans="1:5" x14ac:dyDescent="0.35">
      <c r="A46" s="7" t="s">
        <v>89</v>
      </c>
      <c r="B46" s="7" t="s">
        <v>90</v>
      </c>
      <c r="C46" s="8">
        <v>780837877</v>
      </c>
      <c r="D46" s="8">
        <v>763632221</v>
      </c>
      <c r="E46" s="8">
        <v>17205656</v>
      </c>
    </row>
    <row r="47" spans="1:5" x14ac:dyDescent="0.35">
      <c r="A47" s="7" t="s">
        <v>91</v>
      </c>
      <c r="B47" s="7" t="s">
        <v>92</v>
      </c>
      <c r="C47" s="8">
        <v>217382263</v>
      </c>
      <c r="D47" s="8">
        <v>216988139</v>
      </c>
      <c r="E47" s="8">
        <v>394124</v>
      </c>
    </row>
    <row r="48" spans="1:5" x14ac:dyDescent="0.35">
      <c r="A48" s="7" t="s">
        <v>93</v>
      </c>
      <c r="B48" s="7" t="s">
        <v>94</v>
      </c>
      <c r="C48" s="8">
        <v>148598792</v>
      </c>
      <c r="D48" s="8">
        <v>153623336</v>
      </c>
      <c r="E48" s="8">
        <v>-5024544</v>
      </c>
    </row>
    <row r="49" spans="1:5" x14ac:dyDescent="0.35">
      <c r="A49" s="7" t="s">
        <v>95</v>
      </c>
      <c r="B49" s="7" t="s">
        <v>96</v>
      </c>
      <c r="C49" s="8">
        <v>3609580</v>
      </c>
      <c r="D49" s="8">
        <v>3742110</v>
      </c>
      <c r="E49" s="8">
        <v>-132530</v>
      </c>
    </row>
    <row r="50" spans="1:5" x14ac:dyDescent="0.35">
      <c r="A50" s="7" t="s">
        <v>97</v>
      </c>
      <c r="B50" s="7" t="s">
        <v>98</v>
      </c>
      <c r="C50" s="8">
        <v>41093616</v>
      </c>
      <c r="D50" s="8">
        <v>42514864</v>
      </c>
      <c r="E50" s="8">
        <v>-1421248</v>
      </c>
    </row>
    <row r="51" spans="1:5" x14ac:dyDescent="0.35">
      <c r="A51" s="7" t="s">
        <v>99</v>
      </c>
      <c r="B51" s="7" t="s">
        <v>100</v>
      </c>
      <c r="C51" s="8">
        <v>315380626</v>
      </c>
      <c r="D51" s="8">
        <v>337051448</v>
      </c>
      <c r="E51" s="8">
        <v>-21670822</v>
      </c>
    </row>
    <row r="52" spans="1:5" x14ac:dyDescent="0.35">
      <c r="A52" s="7" t="s">
        <v>101</v>
      </c>
      <c r="B52" s="7" t="s">
        <v>102</v>
      </c>
      <c r="C52" s="8">
        <v>316907361</v>
      </c>
      <c r="D52" s="8">
        <v>308588506</v>
      </c>
      <c r="E52" s="8">
        <v>8318855</v>
      </c>
    </row>
    <row r="53" spans="1:5" x14ac:dyDescent="0.35">
      <c r="A53" s="7" t="s">
        <v>103</v>
      </c>
      <c r="B53" s="7" t="s">
        <v>104</v>
      </c>
      <c r="C53" s="8">
        <v>643629567</v>
      </c>
      <c r="D53" s="8">
        <v>717869719</v>
      </c>
      <c r="E53" s="8">
        <v>-74240152</v>
      </c>
    </row>
    <row r="54" spans="1:5" x14ac:dyDescent="0.35">
      <c r="A54" s="7" t="s">
        <v>105</v>
      </c>
      <c r="B54" s="7" t="s">
        <v>106</v>
      </c>
      <c r="C54" s="8">
        <v>168530231</v>
      </c>
      <c r="D54" s="8">
        <v>171309756</v>
      </c>
      <c r="E54" s="8">
        <v>-2779525</v>
      </c>
    </row>
    <row r="55" spans="1:5" x14ac:dyDescent="0.35">
      <c r="A55" s="7" t="s">
        <v>107</v>
      </c>
      <c r="B55" s="7" t="s">
        <v>108</v>
      </c>
      <c r="C55" s="8">
        <v>69017694</v>
      </c>
      <c r="D55" s="8">
        <v>75797417</v>
      </c>
      <c r="E55" s="8">
        <v>-6779723</v>
      </c>
    </row>
    <row r="56" spans="1:5" x14ac:dyDescent="0.35">
      <c r="A56" s="7" t="s">
        <v>109</v>
      </c>
      <c r="B56" s="7" t="s">
        <v>110</v>
      </c>
      <c r="C56" s="8">
        <v>11752877</v>
      </c>
      <c r="D56" s="8">
        <v>12251465</v>
      </c>
      <c r="E56" s="8">
        <v>-498588</v>
      </c>
    </row>
    <row r="57" spans="1:5" x14ac:dyDescent="0.35">
      <c r="A57" s="7" t="s">
        <v>111</v>
      </c>
      <c r="B57" s="7" t="s">
        <v>112</v>
      </c>
      <c r="C57" s="8">
        <v>715581480</v>
      </c>
      <c r="D57" s="8">
        <v>811620112</v>
      </c>
      <c r="E57" s="8">
        <v>-96038632</v>
      </c>
    </row>
    <row r="58" spans="1:5" x14ac:dyDescent="0.35">
      <c r="A58" s="7" t="s">
        <v>113</v>
      </c>
      <c r="B58" s="7" t="s">
        <v>114</v>
      </c>
      <c r="C58" s="8">
        <v>27261561</v>
      </c>
      <c r="D58" s="8">
        <v>27181909</v>
      </c>
      <c r="E58" s="8">
        <v>79652</v>
      </c>
    </row>
    <row r="59" spans="1:5" x14ac:dyDescent="0.35">
      <c r="A59" s="7" t="s">
        <v>115</v>
      </c>
      <c r="B59" s="7" t="s">
        <v>116</v>
      </c>
      <c r="C59" s="8">
        <v>731723862</v>
      </c>
      <c r="D59" s="8">
        <v>779547888</v>
      </c>
      <c r="E59" s="8">
        <v>-47824026</v>
      </c>
    </row>
    <row r="60" spans="1:5" x14ac:dyDescent="0.35">
      <c r="A60" s="7" t="s">
        <v>117</v>
      </c>
      <c r="B60" s="7" t="s">
        <v>118</v>
      </c>
      <c r="C60" s="8">
        <v>157529027</v>
      </c>
      <c r="D60" s="8">
        <v>164646799</v>
      </c>
      <c r="E60" s="8">
        <v>-7117772</v>
      </c>
    </row>
    <row r="61" spans="1:5" x14ac:dyDescent="0.35">
      <c r="A61" s="7" t="s">
        <v>119</v>
      </c>
      <c r="B61" s="7" t="s">
        <v>120</v>
      </c>
      <c r="C61" s="8">
        <v>88737331</v>
      </c>
      <c r="D61" s="8">
        <v>97006601</v>
      </c>
      <c r="E61" s="8">
        <v>-8269270</v>
      </c>
    </row>
    <row r="62" spans="1:5" x14ac:dyDescent="0.35">
      <c r="A62" s="14" t="s">
        <v>122</v>
      </c>
      <c r="B62" s="15"/>
      <c r="C62" s="16">
        <f>SUBTOTAL(109,Table2[Second Principal 
Apportionment 
(P-2) Total])</f>
        <v>34125543108</v>
      </c>
      <c r="D62" s="16">
        <f>SUBTOTAL(109,Table2[Paid to Date
(July 2021 through May 2022)])</f>
        <v>36176093098</v>
      </c>
      <c r="E62" s="16">
        <f>SUBTOTAL(109,Table2[P-2 Balance Due 
(Total P-2 Apportionment minus Payments to Date)])</f>
        <v>-2050549990</v>
      </c>
    </row>
    <row r="63" spans="1:5" ht="15.75" customHeight="1" x14ac:dyDescent="0.35">
      <c r="A63" s="3" t="s">
        <v>0</v>
      </c>
    </row>
    <row r="64" spans="1:5" x14ac:dyDescent="0.35">
      <c r="A64" s="1" t="s">
        <v>1</v>
      </c>
    </row>
    <row r="65" spans="1:2" x14ac:dyDescent="0.35">
      <c r="A65" s="1" t="s">
        <v>2</v>
      </c>
      <c r="B65" s="3"/>
    </row>
    <row r="66" spans="1:2" x14ac:dyDescent="0.35">
      <c r="A66" s="5" t="s">
        <v>127</v>
      </c>
      <c r="B66" s="1"/>
    </row>
    <row r="67" spans="1:2" x14ac:dyDescent="0.35">
      <c r="B67" s="1"/>
    </row>
    <row r="68" spans="1:2" x14ac:dyDescent="0.35">
      <c r="B68" s="2"/>
    </row>
  </sheetData>
  <pageMargins left="0.7" right="0.7" top="0.75" bottom="0.75" header="0.3" footer="0.3"/>
  <pageSetup scale="88" fitToHeight="0" orientation="portrait" r:id="rId1"/>
  <headerFooter>
    <oddFooter>Page &amp;P of &amp;N</oddFooter>
  </headerFooter>
  <ignoredErrors>
    <ignoredError sqref="A4:A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Schedule County 21-22 P2</vt:lpstr>
      <vt:lpstr>'Pay Schedule County 21-22 P2'!Print_Titles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2021-22 P-2 - Principal Apportionment (CA Dept of Education)</dc:title>
  <dc:subject>Detailed payment schedule by county for fiscal year (FY) 2021-22 P-2 apportionment.</dc:subject>
  <dc:creator/>
  <cp:lastModifiedBy/>
  <dcterms:created xsi:type="dcterms:W3CDTF">2023-11-13T17:47:45Z</dcterms:created>
  <dcterms:modified xsi:type="dcterms:W3CDTF">2023-11-13T17:47:57Z</dcterms:modified>
</cp:coreProperties>
</file>