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80" windowWidth="18830" windowHeight="10550" activeTab="0"/>
  </bookViews>
  <sheets>
    <sheet name="Apport Summary-New Charters" sheetId="1" r:id="rId1"/>
  </sheets>
  <definedNames>
    <definedName name="_xlnm.Print_Area" localSheetId="0">'Apport Summary-New Charters'!$A$1:$M$99</definedName>
    <definedName name="_xlnm.Print_Titles" localSheetId="0">'Apport Summary-New Charters'!$1:$3</definedName>
  </definedNames>
  <calcPr fullCalcOnLoad="1"/>
</workbook>
</file>

<file path=xl/sharedStrings.xml><?xml version="1.0" encoding="utf-8"?>
<sst xmlns="http://schemas.openxmlformats.org/spreadsheetml/2006/main" count="379" uniqueCount="191">
  <si>
    <t xml:space="preserve">County Code </t>
  </si>
  <si>
    <t>District Code</t>
  </si>
  <si>
    <t>School Code</t>
  </si>
  <si>
    <t>Charter Number</t>
  </si>
  <si>
    <t>County Name</t>
  </si>
  <si>
    <t xml:space="preserve">Charter Agency </t>
  </si>
  <si>
    <t>Charter Name</t>
  </si>
  <si>
    <t>FundType</t>
  </si>
  <si>
    <t>Total</t>
  </si>
  <si>
    <t>Alameda County</t>
  </si>
  <si>
    <t>Alameda City Unified</t>
  </si>
  <si>
    <t>Nea Community Learning Center</t>
  </si>
  <si>
    <t>D</t>
  </si>
  <si>
    <t>Hayward Unified</t>
  </si>
  <si>
    <t>Golden Oak Montessori of Hayward</t>
  </si>
  <si>
    <t>Oakland Unified</t>
  </si>
  <si>
    <t>Aspire ERES Academy</t>
  </si>
  <si>
    <t xml:space="preserve">Civicorps Middle  </t>
  </si>
  <si>
    <t>Contra Costa County</t>
  </si>
  <si>
    <t>Antioch Unified</t>
  </si>
  <si>
    <t>R.A.A.M.P. Charter Academy</t>
  </si>
  <si>
    <t>El Dorado County</t>
  </si>
  <si>
    <t>SBC - Aspire Public Schools</t>
  </si>
  <si>
    <t>Aspire College Preparatory Sacramento</t>
  </si>
  <si>
    <t>Aspire Titan Academy</t>
  </si>
  <si>
    <t>SBC - Pacific Technology</t>
  </si>
  <si>
    <t>Pacific Technology School San Juan</t>
  </si>
  <si>
    <t>Pacific Technology School Santa Ana</t>
  </si>
  <si>
    <t>Fresno County</t>
  </si>
  <si>
    <t>Fresno County Office of Education</t>
  </si>
  <si>
    <t xml:space="preserve">Big Picture High School - Fresno </t>
  </si>
  <si>
    <t>Clovis Unified</t>
  </si>
  <si>
    <t>Clovis Online Charter</t>
  </si>
  <si>
    <t>L</t>
  </si>
  <si>
    <t>Fresno Unified</t>
  </si>
  <si>
    <t>Fresno Academy for Civic and Entrepreneurial Leadership</t>
  </si>
  <si>
    <t>Kings Canyon Joint Unified</t>
  </si>
  <si>
    <t>Dunlap Leadership Academy</t>
  </si>
  <si>
    <t>Westside Elementary</t>
  </si>
  <si>
    <t>Crescent View South Charter School</t>
  </si>
  <si>
    <t>Imperial County</t>
  </si>
  <si>
    <t>El Centro Elementary</t>
  </si>
  <si>
    <t>Ballington Academy for the Arts and Sciences</t>
  </si>
  <si>
    <t>Kern County</t>
  </si>
  <si>
    <t>Kern County Office of Education</t>
  </si>
  <si>
    <t>Paramount Bard Academy</t>
  </si>
  <si>
    <t>Delano Union Elementary</t>
  </si>
  <si>
    <t>Nueva Vista Language Academy</t>
  </si>
  <si>
    <t>Kings County</t>
  </si>
  <si>
    <t>Armona Union Elementary</t>
  </si>
  <si>
    <t>Crossroads Trade Tech Charter</t>
  </si>
  <si>
    <t>Corcoran Joint Unified</t>
  </si>
  <si>
    <t xml:space="preserve">Kaplan Academy of California-Central </t>
  </si>
  <si>
    <t>Lemoore Union High</t>
  </si>
  <si>
    <t>Lemoore Middle College High</t>
  </si>
  <si>
    <t>Lassen County</t>
  </si>
  <si>
    <t>Ravendale-Termo Elementary</t>
  </si>
  <si>
    <t>New Day Academy</t>
  </si>
  <si>
    <t>Shaffer Union Elementary</t>
  </si>
  <si>
    <t>Soldier Bridge Charter</t>
  </si>
  <si>
    <t>Los Angeles County</t>
  </si>
  <si>
    <t>Hermosa Beach City Elementary</t>
  </si>
  <si>
    <t xml:space="preserve">Opportunities for Learning - Hermosa Beach </t>
  </si>
  <si>
    <t>Options for Youth-Hermosa Beach Inc.</t>
  </si>
  <si>
    <t>Inglewood Unified</t>
  </si>
  <si>
    <t>Today's Fresh Start Charter School Inglewood</t>
  </si>
  <si>
    <t>ICEF Inglewood Elementary Charter Academy</t>
  </si>
  <si>
    <t>ICEF Inglewood Middle Charter Academy</t>
  </si>
  <si>
    <t>Los Angeles Unified</t>
  </si>
  <si>
    <t>College Ready Academy High #8</t>
  </si>
  <si>
    <t>College Ready Academy High #9</t>
  </si>
  <si>
    <t>College Ready Academy High #10</t>
  </si>
  <si>
    <t>Urban Academy Charter High</t>
  </si>
  <si>
    <t>Magnolia Science Academy 6</t>
  </si>
  <si>
    <t>Legacy Charter High</t>
  </si>
  <si>
    <t>Goethe International Charter</t>
  </si>
  <si>
    <t>Animo Locke #4</t>
  </si>
  <si>
    <t>Santa Rosa Charter Academy</t>
  </si>
  <si>
    <t>Nueva Esperanza Charter Academy</t>
  </si>
  <si>
    <t>Equitas Academy Charter</t>
  </si>
  <si>
    <t xml:space="preserve">Endeavor College Preparatory Charter </t>
  </si>
  <si>
    <t>Valor Academy Charter</t>
  </si>
  <si>
    <t>College Ready Middle Academy #4</t>
  </si>
  <si>
    <t>College Ready Middle Academy #5</t>
  </si>
  <si>
    <t>Academia Moderna</t>
  </si>
  <si>
    <t>Birmingham Senior High</t>
  </si>
  <si>
    <t>New Designs Charter School-Watts</t>
  </si>
  <si>
    <t xml:space="preserve">Watts Learning Center Charter Middle </t>
  </si>
  <si>
    <t>Wiseburn Elementary</t>
  </si>
  <si>
    <t>STEM Project Center</t>
  </si>
  <si>
    <t>Da Vinci Design</t>
  </si>
  <si>
    <t>SBE - Barack Obama Charter</t>
  </si>
  <si>
    <t xml:space="preserve">Barack Obama Charter </t>
  </si>
  <si>
    <t>Madera County</t>
  </si>
  <si>
    <t>Madera Unified</t>
  </si>
  <si>
    <t>Sherman Thomas Charter High</t>
  </si>
  <si>
    <t>Placer County</t>
  </si>
  <si>
    <t>Colfax Elementary</t>
  </si>
  <si>
    <t>CORE Placer Charter</t>
  </si>
  <si>
    <t>Newcastle Elementary</t>
  </si>
  <si>
    <t>Creekside Cooperative Charter</t>
  </si>
  <si>
    <t>SBE - Western Sierra Collegiate Academy</t>
  </si>
  <si>
    <t>Western Sierra Collegiate Academy</t>
  </si>
  <si>
    <t>Riverside County</t>
  </si>
  <si>
    <t>Hemet Unified</t>
  </si>
  <si>
    <t xml:space="preserve">Western Center Academy </t>
  </si>
  <si>
    <t xml:space="preserve">Nuview Union </t>
  </si>
  <si>
    <t>Mercury On-Line Academy of Southern California</t>
  </si>
  <si>
    <t>Lake Elsinore Unified</t>
  </si>
  <si>
    <t>Sycamore Academy of Science and Cultural Arts</t>
  </si>
  <si>
    <t>Sacramento County</t>
  </si>
  <si>
    <t>Natomas Unified</t>
  </si>
  <si>
    <t>Natomas Pacific Pathways Prep Middle</t>
  </si>
  <si>
    <t>San Bernardino County</t>
  </si>
  <si>
    <t>Adelanto Elementary</t>
  </si>
  <si>
    <t xml:space="preserve">Alta Vista Public </t>
  </si>
  <si>
    <t xml:space="preserve">Adelanto Charter Academy </t>
  </si>
  <si>
    <t>San Bernardino City Unified</t>
  </si>
  <si>
    <t>New Vision Middle</t>
  </si>
  <si>
    <t xml:space="preserve">Options for Youth-San Bernardino </t>
  </si>
  <si>
    <t>San Diego County</t>
  </si>
  <si>
    <t>Cajon Valley Union</t>
  </si>
  <si>
    <t>EJE Middle Academy</t>
  </si>
  <si>
    <t>Chula Vista Elementary</t>
  </si>
  <si>
    <t>Leonardo da Vinci Health Sciences Charter</t>
  </si>
  <si>
    <t>Dehesa Elementary</t>
  </si>
  <si>
    <t>Ecademy California</t>
  </si>
  <si>
    <t>Diego Hills Charter</t>
  </si>
  <si>
    <t>Lakeside Union Elementary</t>
  </si>
  <si>
    <t xml:space="preserve">Xara Garden </t>
  </si>
  <si>
    <t>Mountain Empire Unified</t>
  </si>
  <si>
    <t>Kaplan Academy of California - San Diego</t>
  </si>
  <si>
    <t>San Diego Neighborhood Homeschools</t>
  </si>
  <si>
    <t>Mountain Peak Charter</t>
  </si>
  <si>
    <t>San Diego Unified</t>
  </si>
  <si>
    <t>King-Chavez Community High</t>
  </si>
  <si>
    <t>Gompers Preparatory Academy</t>
  </si>
  <si>
    <t>SBC - High Tech High</t>
  </si>
  <si>
    <t>High Tech Middle North County</t>
  </si>
  <si>
    <t>San Joaquin County</t>
  </si>
  <si>
    <t>Stockton Unified</t>
  </si>
  <si>
    <t>Stockton Unified Early College Academy</t>
  </si>
  <si>
    <t>Stockton Alternative High</t>
  </si>
  <si>
    <t>Tracy Joint Unified</t>
  </si>
  <si>
    <t xml:space="preserve">Kaplan Academy of California - North Central California </t>
  </si>
  <si>
    <t>San Mateo County</t>
  </si>
  <si>
    <t>Bayshore Elementary</t>
  </si>
  <si>
    <t xml:space="preserve">Kaplan Academy of California-San Francisco Bay </t>
  </si>
  <si>
    <t>SBE - Everest Public High</t>
  </si>
  <si>
    <t>Everest Public High</t>
  </si>
  <si>
    <t>Santa Clara County</t>
  </si>
  <si>
    <t>Santa Clara County Office of Education</t>
  </si>
  <si>
    <t>South Bay Preparatory</t>
  </si>
  <si>
    <t>Rocketship Two Public School</t>
  </si>
  <si>
    <t>Shasta County</t>
  </si>
  <si>
    <t>Gateway Unified</t>
  </si>
  <si>
    <t>Academy of Personalized Learning</t>
  </si>
  <si>
    <t>Sonoma County</t>
  </si>
  <si>
    <t>Rincon Valley Union Elementary</t>
  </si>
  <si>
    <t>Spring Creek and Matanzas Charter</t>
  </si>
  <si>
    <t>Sebastopol Union Elementary</t>
  </si>
  <si>
    <t xml:space="preserve">The REACH </t>
  </si>
  <si>
    <t>Wright Elementary</t>
  </si>
  <si>
    <t>SBE - River Montessori Elementary Charter</t>
  </si>
  <si>
    <t>River Montessori Elementary Charter</t>
  </si>
  <si>
    <t>Stanislaus County</t>
  </si>
  <si>
    <t>Salida Union Elementary</t>
  </si>
  <si>
    <t>Independence Charter</t>
  </si>
  <si>
    <t>SBE - Aspire College Preparatory Academy Summit</t>
  </si>
  <si>
    <t>Aspire College Preparatory Academy Summit</t>
  </si>
  <si>
    <t>Tulare County</t>
  </si>
  <si>
    <t>Tulare County Office of Education</t>
  </si>
  <si>
    <t>University Preparatory High</t>
  </si>
  <si>
    <t>Ventura County</t>
  </si>
  <si>
    <t>Ventura County Office of Education</t>
  </si>
  <si>
    <t>Meadows Arts and Technology Elementary</t>
  </si>
  <si>
    <t>Mesa Union Elementary</t>
  </si>
  <si>
    <t xml:space="preserve">Golden Valley Virtual Charter </t>
  </si>
  <si>
    <t>Yolo County</t>
  </si>
  <si>
    <t>Davis Joint Unified</t>
  </si>
  <si>
    <t>Da Vinci Charter Academy</t>
  </si>
  <si>
    <t>Prepared by</t>
  </si>
  <si>
    <t>California Department of Education</t>
  </si>
  <si>
    <t>School Fiscal Services Division</t>
  </si>
  <si>
    <t>Economic Impact Aid Resource/Revenue Codes 0000/8590</t>
  </si>
  <si>
    <t>Categorical BG Resource/Revenue Codes 0000/8590</t>
  </si>
  <si>
    <t>General Purpose BG Resource/Revenue Codes 0000/8015</t>
  </si>
  <si>
    <t>District In-lieu Taxes  Resource/Revenue Codes 0000/8011</t>
  </si>
  <si>
    <t>November 18, 2009</t>
  </si>
  <si>
    <t>20 Day Actual -Newly Operational Charter Schools
Fiscal Year 2009-10
Special Advance Apportionment Summary</t>
  </si>
  <si>
    <t>D: Direct; L: Local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</si>
</sst>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######"/>
    <numFmt numFmtId="169" formatCode="0###"/>
    <numFmt numFmtId="170" formatCode="dd\-mmm\-yy"/>
    <numFmt numFmtId="171" formatCode="[$-409]h:mm:ss\ AM/PM"/>
    <numFmt numFmtId="172" formatCode="[$-409]m/d/yy\ h:mm\ AM/PM;@"/>
    <numFmt numFmtId="173" formatCode="[$-409]dddd\,\ mmmm\ dd\,\ yyyy"/>
    <numFmt numFmtId="174" formatCode="_(* #,##0.0_);_(* \(#,##0.0\);_(* &quot;-&quot;??_);_(@_)"/>
    <numFmt numFmtId="175" formatCode="_(* #,##0_);_(* \(#,##0\);_(* &quot;-&quot;??_);_(@_)"/>
    <numFmt numFmtId="176" formatCode="0.00000000"/>
    <numFmt numFmtId="177" formatCode="_(* #,##0.00000000_);_(* \(#,##0.00000000\);_(* &quot;-&quot;??_);_(@_)"/>
    <numFmt numFmtId="178" formatCode="[$-409]mmmm\ d\,\ yyyy;@"/>
    <numFmt numFmtId="179" formatCode="[$-409]d\-mmm\-yy;@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75" fontId="4" fillId="0" borderId="10" xfId="42" applyNumberFormat="1" applyFont="1" applyBorder="1" applyAlignment="1">
      <alignment/>
    </xf>
    <xf numFmtId="175" fontId="4" fillId="0" borderId="10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5" fontId="4" fillId="0" borderId="0" xfId="42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5" fontId="4" fillId="0" borderId="10" xfId="42" applyNumberFormat="1" applyFont="1" applyBorder="1" applyAlignment="1">
      <alignment wrapText="1"/>
    </xf>
    <xf numFmtId="175" fontId="4" fillId="0" borderId="10" xfId="42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horizontal="left" wrapText="1" shrinkToFit="1"/>
    </xf>
    <xf numFmtId="0" fontId="4" fillId="0" borderId="0" xfId="0" applyFont="1" applyBorder="1" applyAlignment="1">
      <alignment horizontal="right" wrapText="1" shrinkToFit="1"/>
    </xf>
    <xf numFmtId="0" fontId="4" fillId="0" borderId="0" xfId="0" applyFont="1" applyBorder="1" applyAlignment="1">
      <alignment wrapText="1" shrinkToFit="1"/>
    </xf>
    <xf numFmtId="175" fontId="5" fillId="0" borderId="11" xfId="42" applyNumberFormat="1" applyFont="1" applyBorder="1" applyAlignment="1">
      <alignment horizontal="center"/>
    </xf>
    <xf numFmtId="179" fontId="4" fillId="0" borderId="0" xfId="0" applyNumberFormat="1" applyFont="1" applyFill="1" applyAlignment="1" quotePrefix="1">
      <alignment horizontal="left"/>
    </xf>
    <xf numFmtId="175" fontId="4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33" borderId="12" xfId="0" applyFont="1" applyFill="1" applyBorder="1" applyAlignment="1">
      <alignment horizontal="center" wrapText="1"/>
    </xf>
    <xf numFmtId="0" fontId="5" fillId="0" borderId="0" xfId="49" applyFont="1" applyFill="1" applyBorder="1" applyAlignment="1">
      <alignment horizontal="centerContinuous" vertical="center" wrapText="1"/>
    </xf>
    <xf numFmtId="0" fontId="4" fillId="0" borderId="0" xfId="49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99"/>
  <sheetViews>
    <sheetView tabSelected="1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9.7109375" style="10" customWidth="1"/>
    <col min="2" max="2" width="9.00390625" style="10" bestFit="1" customWidth="1"/>
    <col min="3" max="3" width="10.28125" style="10" bestFit="1" customWidth="1"/>
    <col min="4" max="4" width="10.28125" style="10" customWidth="1"/>
    <col min="5" max="5" width="24.7109375" style="8" bestFit="1" customWidth="1"/>
    <col min="6" max="6" width="46.140625" style="8" bestFit="1" customWidth="1"/>
    <col min="7" max="7" width="57.140625" style="8" bestFit="1" customWidth="1"/>
    <col min="8" max="8" width="7.140625" style="10" customWidth="1"/>
    <col min="9" max="9" width="24.7109375" style="30" bestFit="1" customWidth="1"/>
    <col min="10" max="10" width="22.57421875" style="30" bestFit="1" customWidth="1"/>
    <col min="11" max="11" width="24.00390625" style="30" bestFit="1" customWidth="1"/>
    <col min="12" max="12" width="23.7109375" style="30" bestFit="1" customWidth="1"/>
    <col min="13" max="13" width="14.28125" style="30" bestFit="1" customWidth="1"/>
    <col min="14" max="14" width="15.7109375" style="8" customWidth="1"/>
    <col min="15" max="16384" width="5.7109375" style="8" customWidth="1"/>
  </cols>
  <sheetData>
    <row r="1" spans="1:13" s="1" customFormat="1" ht="46.5">
      <c r="A1" s="36" t="s">
        <v>189</v>
      </c>
      <c r="B1" s="33"/>
      <c r="C1" s="33"/>
      <c r="D1" s="33"/>
      <c r="E1" s="34"/>
      <c r="F1" s="33"/>
      <c r="G1" s="34"/>
      <c r="H1" s="34"/>
      <c r="I1" s="34"/>
      <c r="J1" s="33"/>
      <c r="K1" s="33"/>
      <c r="L1" s="33"/>
      <c r="M1" s="33"/>
    </row>
    <row r="2" spans="1:13" s="1" customFormat="1" ht="15">
      <c r="A2" s="37" t="s">
        <v>190</v>
      </c>
      <c r="B2" s="33"/>
      <c r="C2" s="33"/>
      <c r="D2" s="33"/>
      <c r="E2" s="34"/>
      <c r="F2" s="33"/>
      <c r="G2" s="34"/>
      <c r="H2" s="34"/>
      <c r="I2" s="34"/>
      <c r="J2" s="33"/>
      <c r="K2" s="33"/>
      <c r="L2" s="33"/>
      <c r="M2" s="33"/>
    </row>
    <row r="3" spans="1:13" s="32" customFormat="1" ht="58.5" customHeight="1">
      <c r="A3" s="35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184</v>
      </c>
      <c r="J3" s="31" t="s">
        <v>185</v>
      </c>
      <c r="K3" s="31" t="s">
        <v>186</v>
      </c>
      <c r="L3" s="31" t="s">
        <v>187</v>
      </c>
      <c r="M3" s="31" t="s">
        <v>8</v>
      </c>
    </row>
    <row r="4" spans="1:13" ht="15">
      <c r="A4" s="3">
        <v>1</v>
      </c>
      <c r="B4" s="3">
        <v>61119</v>
      </c>
      <c r="C4" s="4">
        <v>119222</v>
      </c>
      <c r="D4" s="3">
        <v>1066</v>
      </c>
      <c r="E4" s="4" t="s">
        <v>9</v>
      </c>
      <c r="F4" s="5" t="s">
        <v>10</v>
      </c>
      <c r="G4" s="4" t="s">
        <v>11</v>
      </c>
      <c r="H4" s="3" t="s">
        <v>12</v>
      </c>
      <c r="I4" s="6">
        <v>20114</v>
      </c>
      <c r="J4" s="6">
        <v>17865</v>
      </c>
      <c r="K4" s="6">
        <v>126322</v>
      </c>
      <c r="L4" s="7">
        <v>86475</v>
      </c>
      <c r="M4" s="6">
        <f aca="true" t="shared" si="0" ref="M4:M35">SUM(I4:L4)</f>
        <v>250776</v>
      </c>
    </row>
    <row r="5" spans="1:13" ht="15">
      <c r="A5" s="3">
        <v>1</v>
      </c>
      <c r="B5" s="3">
        <v>61192</v>
      </c>
      <c r="C5" s="4">
        <v>119248</v>
      </c>
      <c r="D5" s="3">
        <v>1067</v>
      </c>
      <c r="E5" s="4" t="s">
        <v>9</v>
      </c>
      <c r="F5" s="5" t="s">
        <v>13</v>
      </c>
      <c r="G5" s="4" t="s">
        <v>14</v>
      </c>
      <c r="H5" s="3" t="s">
        <v>12</v>
      </c>
      <c r="I5" s="6">
        <v>-48</v>
      </c>
      <c r="J5" s="6">
        <v>7373</v>
      </c>
      <c r="K5" s="6">
        <v>53694</v>
      </c>
      <c r="L5" s="7">
        <v>33126</v>
      </c>
      <c r="M5" s="6">
        <f t="shared" si="0"/>
        <v>94145</v>
      </c>
    </row>
    <row r="6" spans="1:13" ht="15">
      <c r="A6" s="3">
        <v>1</v>
      </c>
      <c r="B6" s="3">
        <v>61259</v>
      </c>
      <c r="C6" s="4">
        <v>120188</v>
      </c>
      <c r="D6" s="3">
        <v>1115</v>
      </c>
      <c r="E6" s="4" t="s">
        <v>9</v>
      </c>
      <c r="F6" s="5" t="s">
        <v>15</v>
      </c>
      <c r="G6" s="4" t="s">
        <v>16</v>
      </c>
      <c r="H6" s="3" t="s">
        <v>12</v>
      </c>
      <c r="I6" s="6">
        <v>-4627</v>
      </c>
      <c r="J6" s="6">
        <v>17676</v>
      </c>
      <c r="K6" s="6">
        <v>137417</v>
      </c>
      <c r="L6" s="7">
        <v>70465</v>
      </c>
      <c r="M6" s="6">
        <f t="shared" si="0"/>
        <v>220931</v>
      </c>
    </row>
    <row r="7" spans="1:13" ht="15">
      <c r="A7" s="3">
        <v>1</v>
      </c>
      <c r="B7" s="3">
        <v>61259</v>
      </c>
      <c r="C7" s="4">
        <v>120626</v>
      </c>
      <c r="D7" s="3">
        <v>1145</v>
      </c>
      <c r="E7" s="4" t="s">
        <v>9</v>
      </c>
      <c r="F7" s="5" t="s">
        <v>15</v>
      </c>
      <c r="G7" s="4" t="s">
        <v>17</v>
      </c>
      <c r="H7" s="3" t="s">
        <v>12</v>
      </c>
      <c r="I7" s="6">
        <v>4772</v>
      </c>
      <c r="J7" s="6">
        <v>4931</v>
      </c>
      <c r="K7" s="6">
        <v>38299</v>
      </c>
      <c r="L7" s="7">
        <v>16704</v>
      </c>
      <c r="M7" s="6">
        <f t="shared" si="0"/>
        <v>64706</v>
      </c>
    </row>
    <row r="8" spans="1:13" ht="15">
      <c r="A8" s="3">
        <v>7</v>
      </c>
      <c r="B8" s="3">
        <v>61648</v>
      </c>
      <c r="C8" s="4">
        <v>119586</v>
      </c>
      <c r="D8" s="3">
        <v>1073</v>
      </c>
      <c r="E8" s="4" t="s">
        <v>18</v>
      </c>
      <c r="F8" s="5" t="s">
        <v>19</v>
      </c>
      <c r="G8" s="4" t="s">
        <v>20</v>
      </c>
      <c r="H8" s="3" t="s">
        <v>12</v>
      </c>
      <c r="I8" s="6">
        <v>66</v>
      </c>
      <c r="J8" s="6">
        <v>1906</v>
      </c>
      <c r="K8" s="6">
        <v>14288</v>
      </c>
      <c r="L8" s="7">
        <v>10817</v>
      </c>
      <c r="M8" s="6">
        <f t="shared" si="0"/>
        <v>27077</v>
      </c>
    </row>
    <row r="9" spans="1:221" ht="15">
      <c r="A9" s="3">
        <v>9</v>
      </c>
      <c r="B9" s="3">
        <v>76489</v>
      </c>
      <c r="C9" s="4">
        <v>120469</v>
      </c>
      <c r="D9" s="3">
        <v>854</v>
      </c>
      <c r="E9" s="4" t="s">
        <v>21</v>
      </c>
      <c r="F9" s="5" t="s">
        <v>22</v>
      </c>
      <c r="G9" s="4" t="s">
        <v>23</v>
      </c>
      <c r="H9" s="3" t="s">
        <v>12</v>
      </c>
      <c r="I9" s="6">
        <v>-16475</v>
      </c>
      <c r="J9" s="6">
        <v>13431</v>
      </c>
      <c r="K9" s="6">
        <v>159430</v>
      </c>
      <c r="L9" s="7">
        <v>0</v>
      </c>
      <c r="M9" s="6">
        <f t="shared" si="0"/>
        <v>156386</v>
      </c>
      <c r="N9" s="9"/>
      <c r="P9" s="10"/>
      <c r="Q9" s="11"/>
      <c r="R9" s="11"/>
      <c r="S9" s="11"/>
      <c r="T9" s="11"/>
      <c r="U9" s="12"/>
      <c r="V9" s="11"/>
      <c r="W9" s="11"/>
      <c r="X9" s="10"/>
      <c r="Y9" s="10"/>
      <c r="Z9" s="10"/>
      <c r="AA9" s="13"/>
      <c r="AB9" s="10"/>
      <c r="AC9" s="14"/>
      <c r="AD9" s="10"/>
      <c r="AE9" s="10"/>
      <c r="AG9" s="9"/>
      <c r="AI9" s="10"/>
      <c r="AJ9" s="11"/>
      <c r="AK9" s="11"/>
      <c r="AL9" s="11"/>
      <c r="AM9" s="11"/>
      <c r="AN9" s="12"/>
      <c r="AO9" s="11"/>
      <c r="AP9" s="11"/>
      <c r="AQ9" s="10"/>
      <c r="AR9" s="10"/>
      <c r="AS9" s="10"/>
      <c r="AT9" s="13"/>
      <c r="AU9" s="10"/>
      <c r="AV9" s="14"/>
      <c r="AW9" s="10"/>
      <c r="AX9" s="10"/>
      <c r="AZ9" s="9"/>
      <c r="BB9" s="10"/>
      <c r="BC9" s="11"/>
      <c r="BD9" s="11"/>
      <c r="BE9" s="11"/>
      <c r="BF9" s="11"/>
      <c r="BG9" s="12"/>
      <c r="BH9" s="11"/>
      <c r="BI9" s="11"/>
      <c r="BJ9" s="10"/>
      <c r="BK9" s="10"/>
      <c r="BL9" s="10"/>
      <c r="BM9" s="13"/>
      <c r="BN9" s="10"/>
      <c r="BO9" s="14"/>
      <c r="BP9" s="10"/>
      <c r="BQ9" s="10"/>
      <c r="BS9" s="9"/>
      <c r="BU9" s="10"/>
      <c r="BV9" s="11"/>
      <c r="BW9" s="11"/>
      <c r="BX9" s="11"/>
      <c r="BY9" s="11"/>
      <c r="BZ9" s="12"/>
      <c r="CA9" s="11"/>
      <c r="CB9" s="11"/>
      <c r="CC9" s="10"/>
      <c r="CD9" s="10"/>
      <c r="CE9" s="10"/>
      <c r="CF9" s="13"/>
      <c r="CG9" s="10"/>
      <c r="CH9" s="14"/>
      <c r="CI9" s="10"/>
      <c r="CJ9" s="10"/>
      <c r="CL9" s="9"/>
      <c r="CN9" s="10"/>
      <c r="CO9" s="11"/>
      <c r="CP9" s="11"/>
      <c r="CQ9" s="11"/>
      <c r="CR9" s="11"/>
      <c r="CS9" s="12"/>
      <c r="CT9" s="11"/>
      <c r="CU9" s="11"/>
      <c r="CV9" s="10"/>
      <c r="CW9" s="10"/>
      <c r="CX9" s="10"/>
      <c r="CY9" s="13"/>
      <c r="CZ9" s="10"/>
      <c r="DA9" s="14"/>
      <c r="DB9" s="10"/>
      <c r="DC9" s="10"/>
      <c r="DE9" s="9"/>
      <c r="DG9" s="10"/>
      <c r="DH9" s="11"/>
      <c r="DI9" s="11"/>
      <c r="DJ9" s="11"/>
      <c r="DK9" s="11"/>
      <c r="DL9" s="12"/>
      <c r="DM9" s="11"/>
      <c r="DN9" s="11"/>
      <c r="DO9" s="10"/>
      <c r="DP9" s="10"/>
      <c r="DQ9" s="10"/>
      <c r="DR9" s="13"/>
      <c r="DS9" s="10"/>
      <c r="DT9" s="14"/>
      <c r="DU9" s="10"/>
      <c r="DV9" s="10"/>
      <c r="DX9" s="9"/>
      <c r="DZ9" s="10"/>
      <c r="EA9" s="11"/>
      <c r="EB9" s="11"/>
      <c r="EC9" s="11"/>
      <c r="ED9" s="11"/>
      <c r="EE9" s="12"/>
      <c r="EF9" s="11"/>
      <c r="EG9" s="11"/>
      <c r="EH9" s="10"/>
      <c r="EI9" s="10"/>
      <c r="EJ9" s="10"/>
      <c r="EK9" s="13"/>
      <c r="EL9" s="10"/>
      <c r="EM9" s="14"/>
      <c r="EN9" s="10"/>
      <c r="EO9" s="10"/>
      <c r="EQ9" s="9"/>
      <c r="ES9" s="10"/>
      <c r="ET9" s="11"/>
      <c r="EU9" s="11"/>
      <c r="EV9" s="11"/>
      <c r="EW9" s="11"/>
      <c r="EX9" s="12"/>
      <c r="EY9" s="11"/>
      <c r="EZ9" s="11"/>
      <c r="FA9" s="10"/>
      <c r="FB9" s="10"/>
      <c r="FC9" s="10"/>
      <c r="FD9" s="13"/>
      <c r="FE9" s="10"/>
      <c r="FF9" s="14"/>
      <c r="FG9" s="10"/>
      <c r="FH9" s="10"/>
      <c r="FJ9" s="9"/>
      <c r="FL9" s="10"/>
      <c r="FM9" s="11"/>
      <c r="FN9" s="11"/>
      <c r="FO9" s="11"/>
      <c r="FP9" s="11"/>
      <c r="FQ9" s="12"/>
      <c r="FR9" s="11"/>
      <c r="FS9" s="11"/>
      <c r="FT9" s="10"/>
      <c r="FU9" s="10"/>
      <c r="FV9" s="10"/>
      <c r="FW9" s="13"/>
      <c r="FX9" s="10"/>
      <c r="FY9" s="14"/>
      <c r="FZ9" s="10"/>
      <c r="GA9" s="10"/>
      <c r="GC9" s="9"/>
      <c r="GE9" s="10"/>
      <c r="GF9" s="11"/>
      <c r="GG9" s="11"/>
      <c r="GH9" s="11"/>
      <c r="GI9" s="11"/>
      <c r="GJ9" s="12"/>
      <c r="GK9" s="11"/>
      <c r="GL9" s="11"/>
      <c r="GM9" s="10"/>
      <c r="GN9" s="10"/>
      <c r="GO9" s="10"/>
      <c r="GP9" s="13"/>
      <c r="GQ9" s="10"/>
      <c r="GR9" s="14"/>
      <c r="GS9" s="10"/>
      <c r="GT9" s="10"/>
      <c r="GV9" s="9"/>
      <c r="GX9" s="10"/>
      <c r="GY9" s="11"/>
      <c r="GZ9" s="11"/>
      <c r="HA9" s="11"/>
      <c r="HB9" s="11"/>
      <c r="HC9" s="12"/>
      <c r="HD9" s="11"/>
      <c r="HE9" s="11"/>
      <c r="HF9" s="10"/>
      <c r="HG9" s="10"/>
      <c r="HH9" s="10"/>
      <c r="HI9" s="13"/>
      <c r="HJ9" s="10"/>
      <c r="HK9" s="14"/>
      <c r="HL9" s="10"/>
      <c r="HM9" s="10"/>
    </row>
    <row r="10" spans="1:13" ht="15">
      <c r="A10" s="3">
        <v>9</v>
      </c>
      <c r="B10" s="3">
        <v>76489</v>
      </c>
      <c r="C10" s="4">
        <v>120477</v>
      </c>
      <c r="D10" s="3">
        <v>854</v>
      </c>
      <c r="E10" s="4" t="s">
        <v>21</v>
      </c>
      <c r="F10" s="5" t="s">
        <v>22</v>
      </c>
      <c r="G10" s="4" t="s">
        <v>24</v>
      </c>
      <c r="H10" s="3" t="s">
        <v>12</v>
      </c>
      <c r="I10" s="6">
        <v>-15779</v>
      </c>
      <c r="J10" s="6">
        <v>18626</v>
      </c>
      <c r="K10" s="6">
        <v>217602</v>
      </c>
      <c r="L10" s="7">
        <v>0</v>
      </c>
      <c r="M10" s="6">
        <f t="shared" si="0"/>
        <v>220449</v>
      </c>
    </row>
    <row r="11" spans="1:13" ht="15">
      <c r="A11" s="3">
        <v>9</v>
      </c>
      <c r="B11" s="3">
        <v>76596</v>
      </c>
      <c r="C11" s="4">
        <v>119529</v>
      </c>
      <c r="D11" s="3">
        <v>1069</v>
      </c>
      <c r="E11" s="4" t="s">
        <v>21</v>
      </c>
      <c r="F11" s="5" t="s">
        <v>25</v>
      </c>
      <c r="G11" s="4" t="s">
        <v>26</v>
      </c>
      <c r="H11" s="3" t="s">
        <v>12</v>
      </c>
      <c r="I11" s="6">
        <v>0</v>
      </c>
      <c r="J11" s="6">
        <v>0</v>
      </c>
      <c r="K11" s="6">
        <v>0</v>
      </c>
      <c r="L11" s="7">
        <v>0</v>
      </c>
      <c r="M11" s="6">
        <f t="shared" si="0"/>
        <v>0</v>
      </c>
    </row>
    <row r="12" spans="1:13" ht="15">
      <c r="A12" s="3">
        <v>9</v>
      </c>
      <c r="B12" s="3">
        <v>76596</v>
      </c>
      <c r="C12" s="4">
        <v>119537</v>
      </c>
      <c r="D12" s="3">
        <v>1069</v>
      </c>
      <c r="E12" s="4" t="s">
        <v>21</v>
      </c>
      <c r="F12" s="5" t="s">
        <v>25</v>
      </c>
      <c r="G12" s="4" t="s">
        <v>27</v>
      </c>
      <c r="H12" s="3" t="s">
        <v>12</v>
      </c>
      <c r="I12" s="6">
        <v>0</v>
      </c>
      <c r="J12" s="6">
        <v>0</v>
      </c>
      <c r="K12" s="6">
        <v>0</v>
      </c>
      <c r="L12" s="7">
        <v>0</v>
      </c>
      <c r="M12" s="6">
        <f t="shared" si="0"/>
        <v>0</v>
      </c>
    </row>
    <row r="13" spans="1:221" ht="15">
      <c r="A13" s="3">
        <v>10</v>
      </c>
      <c r="B13" s="3">
        <v>10108</v>
      </c>
      <c r="C13" s="4">
        <v>119628</v>
      </c>
      <c r="D13" s="3">
        <v>1085</v>
      </c>
      <c r="E13" s="4" t="s">
        <v>28</v>
      </c>
      <c r="F13" s="5" t="s">
        <v>29</v>
      </c>
      <c r="G13" s="4" t="s">
        <v>30</v>
      </c>
      <c r="H13" s="3" t="s">
        <v>12</v>
      </c>
      <c r="I13" s="6">
        <v>6182</v>
      </c>
      <c r="J13" s="6">
        <v>3279</v>
      </c>
      <c r="K13" s="6">
        <v>34975</v>
      </c>
      <c r="L13" s="7">
        <v>4390</v>
      </c>
      <c r="M13" s="6">
        <f t="shared" si="0"/>
        <v>48826</v>
      </c>
      <c r="N13" s="9"/>
      <c r="P13" s="10"/>
      <c r="Q13" s="11"/>
      <c r="R13" s="11"/>
      <c r="S13" s="11"/>
      <c r="T13" s="11"/>
      <c r="U13" s="12"/>
      <c r="V13" s="11"/>
      <c r="W13" s="11"/>
      <c r="X13" s="10"/>
      <c r="Y13" s="10"/>
      <c r="Z13" s="10"/>
      <c r="AA13" s="13"/>
      <c r="AB13" s="10"/>
      <c r="AC13" s="14"/>
      <c r="AD13" s="10"/>
      <c r="AE13" s="10"/>
      <c r="AG13" s="9"/>
      <c r="AI13" s="10"/>
      <c r="AJ13" s="11"/>
      <c r="AK13" s="11"/>
      <c r="AL13" s="11"/>
      <c r="AM13" s="11"/>
      <c r="AN13" s="12"/>
      <c r="AO13" s="11"/>
      <c r="AP13" s="11"/>
      <c r="AQ13" s="10"/>
      <c r="AR13" s="10"/>
      <c r="AS13" s="10"/>
      <c r="AT13" s="13"/>
      <c r="AU13" s="10"/>
      <c r="AV13" s="14"/>
      <c r="AW13" s="10"/>
      <c r="AX13" s="10"/>
      <c r="AZ13" s="9"/>
      <c r="BB13" s="10"/>
      <c r="BC13" s="11"/>
      <c r="BD13" s="11"/>
      <c r="BE13" s="11"/>
      <c r="BF13" s="11"/>
      <c r="BG13" s="12"/>
      <c r="BH13" s="11"/>
      <c r="BI13" s="11"/>
      <c r="BJ13" s="10"/>
      <c r="BK13" s="10"/>
      <c r="BL13" s="10"/>
      <c r="BM13" s="13"/>
      <c r="BN13" s="10"/>
      <c r="BO13" s="14"/>
      <c r="BP13" s="10"/>
      <c r="BQ13" s="10"/>
      <c r="BS13" s="9"/>
      <c r="BU13" s="10"/>
      <c r="BV13" s="11"/>
      <c r="BW13" s="11"/>
      <c r="BX13" s="11"/>
      <c r="BY13" s="11"/>
      <c r="BZ13" s="12"/>
      <c r="CA13" s="11"/>
      <c r="CB13" s="11"/>
      <c r="CC13" s="10"/>
      <c r="CD13" s="10"/>
      <c r="CE13" s="10"/>
      <c r="CF13" s="13"/>
      <c r="CG13" s="10"/>
      <c r="CH13" s="14"/>
      <c r="CI13" s="10"/>
      <c r="CJ13" s="10"/>
      <c r="CL13" s="9"/>
      <c r="CN13" s="10"/>
      <c r="CO13" s="11"/>
      <c r="CP13" s="11"/>
      <c r="CQ13" s="11"/>
      <c r="CR13" s="11"/>
      <c r="CS13" s="12"/>
      <c r="CT13" s="11"/>
      <c r="CU13" s="11"/>
      <c r="CV13" s="10"/>
      <c r="CW13" s="10"/>
      <c r="CX13" s="10"/>
      <c r="CY13" s="13"/>
      <c r="CZ13" s="10"/>
      <c r="DA13" s="14"/>
      <c r="DB13" s="10"/>
      <c r="DC13" s="10"/>
      <c r="DE13" s="9"/>
      <c r="DG13" s="10"/>
      <c r="DH13" s="11"/>
      <c r="DI13" s="11"/>
      <c r="DJ13" s="11"/>
      <c r="DK13" s="11"/>
      <c r="DL13" s="12"/>
      <c r="DM13" s="11"/>
      <c r="DN13" s="11"/>
      <c r="DO13" s="10"/>
      <c r="DP13" s="10"/>
      <c r="DQ13" s="10"/>
      <c r="DR13" s="13"/>
      <c r="DS13" s="10"/>
      <c r="DT13" s="14"/>
      <c r="DU13" s="10"/>
      <c r="DV13" s="10"/>
      <c r="DX13" s="9"/>
      <c r="DZ13" s="10"/>
      <c r="EA13" s="11"/>
      <c r="EB13" s="11"/>
      <c r="EC13" s="11"/>
      <c r="ED13" s="11"/>
      <c r="EE13" s="12"/>
      <c r="EF13" s="11"/>
      <c r="EG13" s="11"/>
      <c r="EH13" s="10"/>
      <c r="EI13" s="10"/>
      <c r="EJ13" s="10"/>
      <c r="EK13" s="13"/>
      <c r="EL13" s="10"/>
      <c r="EM13" s="14"/>
      <c r="EN13" s="10"/>
      <c r="EO13" s="10"/>
      <c r="EQ13" s="9"/>
      <c r="ES13" s="10"/>
      <c r="ET13" s="11"/>
      <c r="EU13" s="11"/>
      <c r="EV13" s="11"/>
      <c r="EW13" s="11"/>
      <c r="EX13" s="12"/>
      <c r="EY13" s="11"/>
      <c r="EZ13" s="11"/>
      <c r="FA13" s="10"/>
      <c r="FB13" s="10"/>
      <c r="FC13" s="10"/>
      <c r="FD13" s="13"/>
      <c r="FE13" s="10"/>
      <c r="FF13" s="14"/>
      <c r="FG13" s="10"/>
      <c r="FH13" s="10"/>
      <c r="FJ13" s="9"/>
      <c r="FL13" s="10"/>
      <c r="FM13" s="11"/>
      <c r="FN13" s="11"/>
      <c r="FO13" s="11"/>
      <c r="FP13" s="11"/>
      <c r="FQ13" s="12"/>
      <c r="FR13" s="11"/>
      <c r="FS13" s="11"/>
      <c r="FT13" s="10"/>
      <c r="FU13" s="10"/>
      <c r="FV13" s="10"/>
      <c r="FW13" s="13"/>
      <c r="FX13" s="10"/>
      <c r="FY13" s="14"/>
      <c r="FZ13" s="10"/>
      <c r="GA13" s="10"/>
      <c r="GC13" s="9"/>
      <c r="GE13" s="10"/>
      <c r="GF13" s="11"/>
      <c r="GG13" s="11"/>
      <c r="GH13" s="11"/>
      <c r="GI13" s="11"/>
      <c r="GJ13" s="12"/>
      <c r="GK13" s="11"/>
      <c r="GL13" s="11"/>
      <c r="GM13" s="10"/>
      <c r="GN13" s="10"/>
      <c r="GO13" s="10"/>
      <c r="GP13" s="13"/>
      <c r="GQ13" s="10"/>
      <c r="GR13" s="14"/>
      <c r="GS13" s="10"/>
      <c r="GT13" s="10"/>
      <c r="GV13" s="9"/>
      <c r="GX13" s="10"/>
      <c r="GY13" s="11"/>
      <c r="GZ13" s="11"/>
      <c r="HA13" s="11"/>
      <c r="HB13" s="11"/>
      <c r="HC13" s="12"/>
      <c r="HD13" s="11"/>
      <c r="HE13" s="11"/>
      <c r="HF13" s="10"/>
      <c r="HG13" s="10"/>
      <c r="HH13" s="10"/>
      <c r="HI13" s="13"/>
      <c r="HJ13" s="10"/>
      <c r="HK13" s="14"/>
      <c r="HL13" s="10"/>
      <c r="HM13" s="10"/>
    </row>
    <row r="14" spans="1:13" ht="15">
      <c r="A14" s="3">
        <v>10</v>
      </c>
      <c r="B14" s="3">
        <v>62117</v>
      </c>
      <c r="C14" s="4">
        <v>118018</v>
      </c>
      <c r="D14" s="3">
        <v>1006</v>
      </c>
      <c r="E14" s="4" t="s">
        <v>28</v>
      </c>
      <c r="F14" s="5" t="s">
        <v>31</v>
      </c>
      <c r="G14" s="4" t="s">
        <v>32</v>
      </c>
      <c r="H14" s="3" t="s">
        <v>33</v>
      </c>
      <c r="I14" s="6">
        <v>0</v>
      </c>
      <c r="J14" s="6">
        <v>0</v>
      </c>
      <c r="K14" s="6">
        <v>0</v>
      </c>
      <c r="L14" s="7">
        <v>0</v>
      </c>
      <c r="M14" s="6">
        <f t="shared" si="0"/>
        <v>0</v>
      </c>
    </row>
    <row r="15" spans="1:13" s="18" customFormat="1" ht="30.75">
      <c r="A15" s="15">
        <v>10</v>
      </c>
      <c r="B15" s="15">
        <v>62166</v>
      </c>
      <c r="C15" s="16">
        <v>115196</v>
      </c>
      <c r="D15" s="15">
        <v>875</v>
      </c>
      <c r="E15" s="16" t="s">
        <v>28</v>
      </c>
      <c r="F15" s="17" t="s">
        <v>34</v>
      </c>
      <c r="G15" s="16" t="s">
        <v>35</v>
      </c>
      <c r="H15" s="15" t="s">
        <v>12</v>
      </c>
      <c r="I15" s="6">
        <v>0</v>
      </c>
      <c r="J15" s="6">
        <v>0</v>
      </c>
      <c r="K15" s="6">
        <v>0</v>
      </c>
      <c r="L15" s="7">
        <v>0</v>
      </c>
      <c r="M15" s="6">
        <f>SUM(I15:L15)</f>
        <v>0</v>
      </c>
    </row>
    <row r="16" spans="1:221" ht="15">
      <c r="A16" s="3">
        <v>10</v>
      </c>
      <c r="B16" s="3">
        <v>62265</v>
      </c>
      <c r="C16" s="4">
        <v>116640</v>
      </c>
      <c r="D16" s="3">
        <v>1074</v>
      </c>
      <c r="E16" s="4" t="s">
        <v>28</v>
      </c>
      <c r="F16" s="5" t="s">
        <v>36</v>
      </c>
      <c r="G16" s="4" t="s">
        <v>37</v>
      </c>
      <c r="H16" s="3" t="s">
        <v>33</v>
      </c>
      <c r="I16" s="6">
        <v>0</v>
      </c>
      <c r="J16" s="6">
        <v>0</v>
      </c>
      <c r="K16" s="6">
        <v>0</v>
      </c>
      <c r="L16" s="7">
        <v>0</v>
      </c>
      <c r="M16" s="6">
        <f t="shared" si="0"/>
        <v>0</v>
      </c>
      <c r="N16" s="9"/>
      <c r="P16" s="10"/>
      <c r="Q16" s="11"/>
      <c r="R16" s="11"/>
      <c r="S16" s="11"/>
      <c r="T16" s="11"/>
      <c r="U16" s="12"/>
      <c r="V16" s="11"/>
      <c r="W16" s="11"/>
      <c r="X16" s="10"/>
      <c r="Y16" s="10"/>
      <c r="Z16" s="10"/>
      <c r="AA16" s="13"/>
      <c r="AB16" s="10"/>
      <c r="AC16" s="14"/>
      <c r="AD16" s="10"/>
      <c r="AE16" s="10"/>
      <c r="AG16" s="9"/>
      <c r="AI16" s="10"/>
      <c r="AJ16" s="11"/>
      <c r="AK16" s="11"/>
      <c r="AL16" s="11"/>
      <c r="AM16" s="11"/>
      <c r="AN16" s="12"/>
      <c r="AO16" s="11"/>
      <c r="AP16" s="11"/>
      <c r="AQ16" s="10"/>
      <c r="AR16" s="10"/>
      <c r="AS16" s="10"/>
      <c r="AT16" s="13"/>
      <c r="AU16" s="10"/>
      <c r="AV16" s="14"/>
      <c r="AW16" s="10"/>
      <c r="AX16" s="10"/>
      <c r="AZ16" s="9"/>
      <c r="BB16" s="10"/>
      <c r="BC16" s="11"/>
      <c r="BD16" s="11"/>
      <c r="BE16" s="11"/>
      <c r="BF16" s="11"/>
      <c r="BG16" s="12"/>
      <c r="BH16" s="11"/>
      <c r="BI16" s="11"/>
      <c r="BJ16" s="10"/>
      <c r="BK16" s="10"/>
      <c r="BL16" s="10"/>
      <c r="BM16" s="13"/>
      <c r="BN16" s="10"/>
      <c r="BO16" s="14"/>
      <c r="BP16" s="10"/>
      <c r="BQ16" s="10"/>
      <c r="BS16" s="9"/>
      <c r="BU16" s="10"/>
      <c r="BV16" s="11"/>
      <c r="BW16" s="11"/>
      <c r="BX16" s="11"/>
      <c r="BY16" s="11"/>
      <c r="BZ16" s="12"/>
      <c r="CA16" s="11"/>
      <c r="CB16" s="11"/>
      <c r="CC16" s="10"/>
      <c r="CD16" s="10"/>
      <c r="CE16" s="10"/>
      <c r="CF16" s="13"/>
      <c r="CG16" s="10"/>
      <c r="CH16" s="14"/>
      <c r="CI16" s="10"/>
      <c r="CJ16" s="10"/>
      <c r="CL16" s="9"/>
      <c r="CN16" s="10"/>
      <c r="CO16" s="11"/>
      <c r="CP16" s="11"/>
      <c r="CQ16" s="11"/>
      <c r="CR16" s="11"/>
      <c r="CS16" s="12"/>
      <c r="CT16" s="11"/>
      <c r="CU16" s="11"/>
      <c r="CV16" s="10"/>
      <c r="CW16" s="10"/>
      <c r="CX16" s="10"/>
      <c r="CY16" s="13"/>
      <c r="CZ16" s="10"/>
      <c r="DA16" s="14"/>
      <c r="DB16" s="10"/>
      <c r="DC16" s="10"/>
      <c r="DE16" s="9"/>
      <c r="DG16" s="10"/>
      <c r="DH16" s="11"/>
      <c r="DI16" s="11"/>
      <c r="DJ16" s="11"/>
      <c r="DK16" s="11"/>
      <c r="DL16" s="12"/>
      <c r="DM16" s="11"/>
      <c r="DN16" s="11"/>
      <c r="DO16" s="10"/>
      <c r="DP16" s="10"/>
      <c r="DQ16" s="10"/>
      <c r="DR16" s="13"/>
      <c r="DS16" s="10"/>
      <c r="DT16" s="14"/>
      <c r="DU16" s="10"/>
      <c r="DV16" s="10"/>
      <c r="DX16" s="9"/>
      <c r="DZ16" s="10"/>
      <c r="EA16" s="11"/>
      <c r="EB16" s="11"/>
      <c r="EC16" s="11"/>
      <c r="ED16" s="11"/>
      <c r="EE16" s="12"/>
      <c r="EF16" s="11"/>
      <c r="EG16" s="11"/>
      <c r="EH16" s="10"/>
      <c r="EI16" s="10"/>
      <c r="EJ16" s="10"/>
      <c r="EK16" s="13"/>
      <c r="EL16" s="10"/>
      <c r="EM16" s="14"/>
      <c r="EN16" s="10"/>
      <c r="EO16" s="10"/>
      <c r="EQ16" s="9"/>
      <c r="ES16" s="10"/>
      <c r="ET16" s="11"/>
      <c r="EU16" s="11"/>
      <c r="EV16" s="11"/>
      <c r="EW16" s="11"/>
      <c r="EX16" s="12"/>
      <c r="EY16" s="11"/>
      <c r="EZ16" s="11"/>
      <c r="FA16" s="10"/>
      <c r="FB16" s="10"/>
      <c r="FC16" s="10"/>
      <c r="FD16" s="13"/>
      <c r="FE16" s="10"/>
      <c r="FF16" s="14"/>
      <c r="FG16" s="10"/>
      <c r="FH16" s="10"/>
      <c r="FJ16" s="9"/>
      <c r="FL16" s="10"/>
      <c r="FM16" s="11"/>
      <c r="FN16" s="11"/>
      <c r="FO16" s="11"/>
      <c r="FP16" s="11"/>
      <c r="FQ16" s="12"/>
      <c r="FR16" s="11"/>
      <c r="FS16" s="11"/>
      <c r="FT16" s="10"/>
      <c r="FU16" s="10"/>
      <c r="FV16" s="10"/>
      <c r="FW16" s="13"/>
      <c r="FX16" s="10"/>
      <c r="FY16" s="14"/>
      <c r="FZ16" s="10"/>
      <c r="GA16" s="10"/>
      <c r="GC16" s="9"/>
      <c r="GE16" s="10"/>
      <c r="GF16" s="11"/>
      <c r="GG16" s="11"/>
      <c r="GH16" s="11"/>
      <c r="GI16" s="11"/>
      <c r="GJ16" s="12"/>
      <c r="GK16" s="11"/>
      <c r="GL16" s="11"/>
      <c r="GM16" s="10"/>
      <c r="GN16" s="10"/>
      <c r="GO16" s="10"/>
      <c r="GP16" s="13"/>
      <c r="GQ16" s="10"/>
      <c r="GR16" s="14"/>
      <c r="GS16" s="10"/>
      <c r="GT16" s="10"/>
      <c r="GV16" s="9"/>
      <c r="GX16" s="10"/>
      <c r="GY16" s="11"/>
      <c r="GZ16" s="11"/>
      <c r="HA16" s="11"/>
      <c r="HB16" s="11"/>
      <c r="HC16" s="12"/>
      <c r="HD16" s="11"/>
      <c r="HE16" s="11"/>
      <c r="HF16" s="10"/>
      <c r="HG16" s="10"/>
      <c r="HH16" s="10"/>
      <c r="HI16" s="13"/>
      <c r="HJ16" s="10"/>
      <c r="HK16" s="14"/>
      <c r="HL16" s="10"/>
      <c r="HM16" s="10"/>
    </row>
    <row r="17" spans="1:13" ht="15">
      <c r="A17" s="3">
        <v>10</v>
      </c>
      <c r="B17" s="3">
        <v>62547</v>
      </c>
      <c r="C17" s="4">
        <v>120535</v>
      </c>
      <c r="D17" s="3">
        <v>1138</v>
      </c>
      <c r="E17" s="4" t="s">
        <v>28</v>
      </c>
      <c r="F17" s="5" t="s">
        <v>38</v>
      </c>
      <c r="G17" s="4" t="s">
        <v>39</v>
      </c>
      <c r="H17" s="3" t="s">
        <v>12</v>
      </c>
      <c r="I17" s="6">
        <v>83777</v>
      </c>
      <c r="J17" s="6">
        <v>105478</v>
      </c>
      <c r="K17" s="6">
        <v>1229981</v>
      </c>
      <c r="L17" s="7">
        <v>212663</v>
      </c>
      <c r="M17" s="6">
        <f t="shared" si="0"/>
        <v>1631899</v>
      </c>
    </row>
    <row r="18" spans="1:13" ht="15">
      <c r="A18" s="3">
        <v>13</v>
      </c>
      <c r="B18" s="3">
        <v>63123</v>
      </c>
      <c r="C18" s="4">
        <v>118455</v>
      </c>
      <c r="D18" s="3">
        <v>1030</v>
      </c>
      <c r="E18" s="4" t="s">
        <v>40</v>
      </c>
      <c r="F18" s="5" t="s">
        <v>41</v>
      </c>
      <c r="G18" s="4" t="s">
        <v>42</v>
      </c>
      <c r="H18" s="3" t="s">
        <v>12</v>
      </c>
      <c r="I18" s="6">
        <v>-6058</v>
      </c>
      <c r="J18" s="6">
        <v>2201</v>
      </c>
      <c r="K18" s="6">
        <v>23287</v>
      </c>
      <c r="L18" s="7">
        <v>3260</v>
      </c>
      <c r="M18" s="6">
        <f t="shared" si="0"/>
        <v>22690</v>
      </c>
    </row>
    <row r="19" spans="1:13" ht="15">
      <c r="A19" s="3">
        <v>15</v>
      </c>
      <c r="B19" s="3">
        <v>10157</v>
      </c>
      <c r="C19" s="4">
        <v>119669</v>
      </c>
      <c r="D19" s="3">
        <v>1078</v>
      </c>
      <c r="E19" s="4" t="s">
        <v>43</v>
      </c>
      <c r="F19" s="5" t="s">
        <v>44</v>
      </c>
      <c r="G19" s="4" t="s">
        <v>45</v>
      </c>
      <c r="H19" s="3" t="s">
        <v>12</v>
      </c>
      <c r="I19" s="6">
        <v>19379</v>
      </c>
      <c r="J19" s="6">
        <v>17112</v>
      </c>
      <c r="K19" s="6">
        <v>201478</v>
      </c>
      <c r="L19" s="7">
        <v>14584</v>
      </c>
      <c r="M19" s="6">
        <f t="shared" si="0"/>
        <v>252553</v>
      </c>
    </row>
    <row r="20" spans="1:13" ht="15">
      <c r="A20" s="3">
        <v>15</v>
      </c>
      <c r="B20" s="3">
        <v>63404</v>
      </c>
      <c r="C20" s="4">
        <v>120139</v>
      </c>
      <c r="D20" s="3">
        <v>1109</v>
      </c>
      <c r="E20" s="4" t="s">
        <v>43</v>
      </c>
      <c r="F20" s="5" t="s">
        <v>46</v>
      </c>
      <c r="G20" s="4" t="s">
        <v>47</v>
      </c>
      <c r="H20" s="3" t="s">
        <v>33</v>
      </c>
      <c r="I20" s="6">
        <v>24867</v>
      </c>
      <c r="J20" s="6">
        <v>16836</v>
      </c>
      <c r="K20" s="6">
        <v>180782</v>
      </c>
      <c r="L20" s="7">
        <v>15042</v>
      </c>
      <c r="M20" s="6">
        <f t="shared" si="0"/>
        <v>237527</v>
      </c>
    </row>
    <row r="21" spans="1:13" ht="15">
      <c r="A21" s="3">
        <v>16</v>
      </c>
      <c r="B21" s="3">
        <v>63875</v>
      </c>
      <c r="C21" s="4">
        <v>118331</v>
      </c>
      <c r="D21" s="3">
        <v>992</v>
      </c>
      <c r="E21" s="4" t="s">
        <v>48</v>
      </c>
      <c r="F21" s="5" t="s">
        <v>49</v>
      </c>
      <c r="G21" s="4" t="s">
        <v>50</v>
      </c>
      <c r="H21" s="3" t="s">
        <v>33</v>
      </c>
      <c r="I21" s="6">
        <v>0</v>
      </c>
      <c r="J21" s="6">
        <v>0</v>
      </c>
      <c r="K21" s="6">
        <v>0</v>
      </c>
      <c r="L21" s="7">
        <v>0</v>
      </c>
      <c r="M21" s="6">
        <f t="shared" si="0"/>
        <v>0</v>
      </c>
    </row>
    <row r="22" spans="1:13" ht="15">
      <c r="A22" s="19">
        <v>16</v>
      </c>
      <c r="B22" s="19">
        <v>63891</v>
      </c>
      <c r="C22" s="20">
        <v>120154</v>
      </c>
      <c r="D22" s="19">
        <v>1111</v>
      </c>
      <c r="E22" s="4" t="s">
        <v>48</v>
      </c>
      <c r="F22" s="5" t="s">
        <v>51</v>
      </c>
      <c r="G22" s="20" t="s">
        <v>52</v>
      </c>
      <c r="H22" s="3" t="s">
        <v>12</v>
      </c>
      <c r="I22" s="6">
        <v>0</v>
      </c>
      <c r="J22" s="6">
        <v>0</v>
      </c>
      <c r="K22" s="6">
        <v>0</v>
      </c>
      <c r="L22" s="7">
        <v>0</v>
      </c>
      <c r="M22" s="6">
        <f t="shared" si="0"/>
        <v>0</v>
      </c>
    </row>
    <row r="23" spans="1:221" ht="15">
      <c r="A23" s="3">
        <v>16</v>
      </c>
      <c r="B23" s="3">
        <v>63982</v>
      </c>
      <c r="C23" s="4">
        <v>110205</v>
      </c>
      <c r="D23" s="3">
        <v>1068</v>
      </c>
      <c r="E23" s="4" t="s">
        <v>48</v>
      </c>
      <c r="F23" s="5" t="s">
        <v>53</v>
      </c>
      <c r="G23" s="4" t="s">
        <v>54</v>
      </c>
      <c r="H23" s="3" t="s">
        <v>33</v>
      </c>
      <c r="I23" s="6">
        <v>8459</v>
      </c>
      <c r="J23" s="6">
        <v>10961</v>
      </c>
      <c r="K23" s="6">
        <v>143560</v>
      </c>
      <c r="L23" s="7">
        <v>11319</v>
      </c>
      <c r="M23" s="6">
        <f t="shared" si="0"/>
        <v>174299</v>
      </c>
      <c r="N23" s="9"/>
      <c r="P23" s="10"/>
      <c r="Q23" s="11"/>
      <c r="R23" s="11"/>
      <c r="S23" s="11"/>
      <c r="T23" s="11"/>
      <c r="U23" s="12"/>
      <c r="V23" s="11"/>
      <c r="W23" s="11"/>
      <c r="X23" s="10"/>
      <c r="Y23" s="10"/>
      <c r="Z23" s="10"/>
      <c r="AA23" s="13"/>
      <c r="AB23" s="10"/>
      <c r="AC23" s="14"/>
      <c r="AD23" s="10"/>
      <c r="AE23" s="10"/>
      <c r="AG23" s="9"/>
      <c r="AI23" s="10"/>
      <c r="AJ23" s="11"/>
      <c r="AK23" s="11"/>
      <c r="AL23" s="11"/>
      <c r="AM23" s="11"/>
      <c r="AN23" s="12"/>
      <c r="AO23" s="11"/>
      <c r="AP23" s="11"/>
      <c r="AQ23" s="10"/>
      <c r="AR23" s="10"/>
      <c r="AS23" s="10"/>
      <c r="AT23" s="13"/>
      <c r="AU23" s="10"/>
      <c r="AV23" s="14"/>
      <c r="AW23" s="10"/>
      <c r="AX23" s="10"/>
      <c r="AZ23" s="9"/>
      <c r="BB23" s="10"/>
      <c r="BC23" s="11"/>
      <c r="BD23" s="11"/>
      <c r="BE23" s="11"/>
      <c r="BF23" s="11"/>
      <c r="BG23" s="12"/>
      <c r="BH23" s="11"/>
      <c r="BI23" s="11"/>
      <c r="BJ23" s="10"/>
      <c r="BK23" s="10"/>
      <c r="BL23" s="10"/>
      <c r="BM23" s="13"/>
      <c r="BN23" s="10"/>
      <c r="BO23" s="14"/>
      <c r="BP23" s="10"/>
      <c r="BQ23" s="10"/>
      <c r="BS23" s="9"/>
      <c r="BU23" s="10"/>
      <c r="BV23" s="11"/>
      <c r="BW23" s="11"/>
      <c r="BX23" s="11"/>
      <c r="BY23" s="11"/>
      <c r="BZ23" s="12"/>
      <c r="CA23" s="11"/>
      <c r="CB23" s="11"/>
      <c r="CC23" s="10"/>
      <c r="CD23" s="10"/>
      <c r="CE23" s="10"/>
      <c r="CF23" s="13"/>
      <c r="CG23" s="10"/>
      <c r="CH23" s="14"/>
      <c r="CI23" s="10"/>
      <c r="CJ23" s="10"/>
      <c r="CL23" s="9"/>
      <c r="CN23" s="10"/>
      <c r="CO23" s="11"/>
      <c r="CP23" s="11"/>
      <c r="CQ23" s="11"/>
      <c r="CR23" s="11"/>
      <c r="CS23" s="12"/>
      <c r="CT23" s="11"/>
      <c r="CU23" s="11"/>
      <c r="CV23" s="10"/>
      <c r="CW23" s="10"/>
      <c r="CX23" s="10"/>
      <c r="CY23" s="13"/>
      <c r="CZ23" s="10"/>
      <c r="DA23" s="14"/>
      <c r="DB23" s="10"/>
      <c r="DC23" s="10"/>
      <c r="DE23" s="9"/>
      <c r="DG23" s="10"/>
      <c r="DH23" s="11"/>
      <c r="DI23" s="11"/>
      <c r="DJ23" s="11"/>
      <c r="DK23" s="11"/>
      <c r="DL23" s="12"/>
      <c r="DM23" s="11"/>
      <c r="DN23" s="11"/>
      <c r="DO23" s="10"/>
      <c r="DP23" s="10"/>
      <c r="DQ23" s="10"/>
      <c r="DR23" s="13"/>
      <c r="DS23" s="10"/>
      <c r="DT23" s="14"/>
      <c r="DU23" s="10"/>
      <c r="DV23" s="10"/>
      <c r="DX23" s="9"/>
      <c r="DZ23" s="10"/>
      <c r="EA23" s="11"/>
      <c r="EB23" s="11"/>
      <c r="EC23" s="11"/>
      <c r="ED23" s="11"/>
      <c r="EE23" s="12"/>
      <c r="EF23" s="11"/>
      <c r="EG23" s="11"/>
      <c r="EH23" s="10"/>
      <c r="EI23" s="10"/>
      <c r="EJ23" s="10"/>
      <c r="EK23" s="13"/>
      <c r="EL23" s="10"/>
      <c r="EM23" s="14"/>
      <c r="EN23" s="10"/>
      <c r="EO23" s="10"/>
      <c r="EQ23" s="9"/>
      <c r="ES23" s="10"/>
      <c r="ET23" s="11"/>
      <c r="EU23" s="11"/>
      <c r="EV23" s="11"/>
      <c r="EW23" s="11"/>
      <c r="EX23" s="12"/>
      <c r="EY23" s="11"/>
      <c r="EZ23" s="11"/>
      <c r="FA23" s="10"/>
      <c r="FB23" s="10"/>
      <c r="FC23" s="10"/>
      <c r="FD23" s="13"/>
      <c r="FE23" s="10"/>
      <c r="FF23" s="14"/>
      <c r="FG23" s="10"/>
      <c r="FH23" s="10"/>
      <c r="FJ23" s="9"/>
      <c r="FL23" s="10"/>
      <c r="FM23" s="11"/>
      <c r="FN23" s="11"/>
      <c r="FO23" s="11"/>
      <c r="FP23" s="11"/>
      <c r="FQ23" s="12"/>
      <c r="FR23" s="11"/>
      <c r="FS23" s="11"/>
      <c r="FT23" s="10"/>
      <c r="FU23" s="10"/>
      <c r="FV23" s="10"/>
      <c r="FW23" s="13"/>
      <c r="FX23" s="10"/>
      <c r="FY23" s="14"/>
      <c r="FZ23" s="10"/>
      <c r="GA23" s="10"/>
      <c r="GC23" s="9"/>
      <c r="GE23" s="10"/>
      <c r="GF23" s="11"/>
      <c r="GG23" s="11"/>
      <c r="GH23" s="11"/>
      <c r="GI23" s="11"/>
      <c r="GJ23" s="12"/>
      <c r="GK23" s="11"/>
      <c r="GL23" s="11"/>
      <c r="GM23" s="10"/>
      <c r="GN23" s="10"/>
      <c r="GO23" s="10"/>
      <c r="GP23" s="13"/>
      <c r="GQ23" s="10"/>
      <c r="GR23" s="14"/>
      <c r="GS23" s="10"/>
      <c r="GT23" s="10"/>
      <c r="GV23" s="9"/>
      <c r="GX23" s="10"/>
      <c r="GY23" s="11"/>
      <c r="GZ23" s="11"/>
      <c r="HA23" s="11"/>
      <c r="HB23" s="11"/>
      <c r="HC23" s="12"/>
      <c r="HD23" s="11"/>
      <c r="HE23" s="11"/>
      <c r="HF23" s="10"/>
      <c r="HG23" s="10"/>
      <c r="HH23" s="10"/>
      <c r="HI23" s="13"/>
      <c r="HJ23" s="10"/>
      <c r="HK23" s="14"/>
      <c r="HL23" s="10"/>
      <c r="HM23" s="10"/>
    </row>
    <row r="24" spans="1:13" ht="15">
      <c r="A24" s="3">
        <v>18</v>
      </c>
      <c r="B24" s="3">
        <v>64162</v>
      </c>
      <c r="C24" s="4">
        <v>120287</v>
      </c>
      <c r="D24" s="3">
        <v>1123</v>
      </c>
      <c r="E24" s="4" t="s">
        <v>55</v>
      </c>
      <c r="F24" s="5" t="s">
        <v>56</v>
      </c>
      <c r="G24" s="4" t="s">
        <v>57</v>
      </c>
      <c r="H24" s="3" t="s">
        <v>12</v>
      </c>
      <c r="I24" s="6">
        <v>1035</v>
      </c>
      <c r="J24" s="6">
        <v>11426</v>
      </c>
      <c r="K24" s="6">
        <v>195099</v>
      </c>
      <c r="L24" s="7">
        <v>27856</v>
      </c>
      <c r="M24" s="6">
        <f t="shared" si="0"/>
        <v>235416</v>
      </c>
    </row>
    <row r="25" spans="1:221" ht="15">
      <c r="A25" s="3">
        <v>18</v>
      </c>
      <c r="B25" s="3">
        <v>64188</v>
      </c>
      <c r="C25" s="4">
        <v>120147</v>
      </c>
      <c r="D25" s="3">
        <v>1110</v>
      </c>
      <c r="E25" s="4" t="s">
        <v>55</v>
      </c>
      <c r="F25" s="5" t="s">
        <v>58</v>
      </c>
      <c r="G25" s="4" t="s">
        <v>59</v>
      </c>
      <c r="H25" s="3" t="s">
        <v>33</v>
      </c>
      <c r="I25" s="6">
        <v>0</v>
      </c>
      <c r="J25" s="6">
        <v>0</v>
      </c>
      <c r="K25" s="6">
        <v>0</v>
      </c>
      <c r="L25" s="7">
        <v>0</v>
      </c>
      <c r="M25" s="6">
        <f t="shared" si="0"/>
        <v>0</v>
      </c>
      <c r="N25" s="9"/>
      <c r="P25" s="10"/>
      <c r="Q25" s="11"/>
      <c r="R25" s="11"/>
      <c r="S25" s="11"/>
      <c r="T25" s="11"/>
      <c r="U25" s="12"/>
      <c r="V25" s="11"/>
      <c r="W25" s="11"/>
      <c r="X25" s="10"/>
      <c r="Y25" s="10"/>
      <c r="Z25" s="10"/>
      <c r="AA25" s="13"/>
      <c r="AB25" s="10"/>
      <c r="AC25" s="14"/>
      <c r="AD25" s="10"/>
      <c r="AE25" s="10"/>
      <c r="AG25" s="9"/>
      <c r="AI25" s="10"/>
      <c r="AJ25" s="11"/>
      <c r="AK25" s="11"/>
      <c r="AL25" s="11"/>
      <c r="AM25" s="11"/>
      <c r="AN25" s="12"/>
      <c r="AO25" s="11"/>
      <c r="AP25" s="11"/>
      <c r="AQ25" s="10"/>
      <c r="AR25" s="10"/>
      <c r="AS25" s="10"/>
      <c r="AT25" s="13"/>
      <c r="AU25" s="10"/>
      <c r="AV25" s="14"/>
      <c r="AW25" s="10"/>
      <c r="AX25" s="10"/>
      <c r="AZ25" s="9"/>
      <c r="BB25" s="10"/>
      <c r="BC25" s="11"/>
      <c r="BD25" s="11"/>
      <c r="BE25" s="11"/>
      <c r="BF25" s="11"/>
      <c r="BG25" s="12"/>
      <c r="BH25" s="11"/>
      <c r="BI25" s="11"/>
      <c r="BJ25" s="10"/>
      <c r="BK25" s="10"/>
      <c r="BL25" s="10"/>
      <c r="BM25" s="13"/>
      <c r="BN25" s="10"/>
      <c r="BO25" s="14"/>
      <c r="BP25" s="10"/>
      <c r="BQ25" s="10"/>
      <c r="BS25" s="9"/>
      <c r="BU25" s="10"/>
      <c r="BV25" s="11"/>
      <c r="BW25" s="11"/>
      <c r="BX25" s="11"/>
      <c r="BY25" s="11"/>
      <c r="BZ25" s="12"/>
      <c r="CA25" s="11"/>
      <c r="CB25" s="11"/>
      <c r="CC25" s="10"/>
      <c r="CD25" s="10"/>
      <c r="CE25" s="10"/>
      <c r="CF25" s="13"/>
      <c r="CG25" s="10"/>
      <c r="CH25" s="14"/>
      <c r="CI25" s="10"/>
      <c r="CJ25" s="10"/>
      <c r="CL25" s="9"/>
      <c r="CN25" s="10"/>
      <c r="CO25" s="11"/>
      <c r="CP25" s="11"/>
      <c r="CQ25" s="11"/>
      <c r="CR25" s="11"/>
      <c r="CS25" s="12"/>
      <c r="CT25" s="11"/>
      <c r="CU25" s="11"/>
      <c r="CV25" s="10"/>
      <c r="CW25" s="10"/>
      <c r="CX25" s="10"/>
      <c r="CY25" s="13"/>
      <c r="CZ25" s="10"/>
      <c r="DA25" s="14"/>
      <c r="DB25" s="10"/>
      <c r="DC25" s="10"/>
      <c r="DE25" s="9"/>
      <c r="DG25" s="10"/>
      <c r="DH25" s="11"/>
      <c r="DI25" s="11"/>
      <c r="DJ25" s="11"/>
      <c r="DK25" s="11"/>
      <c r="DL25" s="12"/>
      <c r="DM25" s="11"/>
      <c r="DN25" s="11"/>
      <c r="DO25" s="10"/>
      <c r="DP25" s="10"/>
      <c r="DQ25" s="10"/>
      <c r="DR25" s="13"/>
      <c r="DS25" s="10"/>
      <c r="DT25" s="14"/>
      <c r="DU25" s="10"/>
      <c r="DV25" s="10"/>
      <c r="DX25" s="9"/>
      <c r="DZ25" s="10"/>
      <c r="EA25" s="11"/>
      <c r="EB25" s="11"/>
      <c r="EC25" s="11"/>
      <c r="ED25" s="11"/>
      <c r="EE25" s="12"/>
      <c r="EF25" s="11"/>
      <c r="EG25" s="11"/>
      <c r="EH25" s="10"/>
      <c r="EI25" s="10"/>
      <c r="EJ25" s="10"/>
      <c r="EK25" s="13"/>
      <c r="EL25" s="10"/>
      <c r="EM25" s="14"/>
      <c r="EN25" s="10"/>
      <c r="EO25" s="10"/>
      <c r="EQ25" s="9"/>
      <c r="ES25" s="10"/>
      <c r="ET25" s="11"/>
      <c r="EU25" s="11"/>
      <c r="EV25" s="11"/>
      <c r="EW25" s="11"/>
      <c r="EX25" s="12"/>
      <c r="EY25" s="11"/>
      <c r="EZ25" s="11"/>
      <c r="FA25" s="10"/>
      <c r="FB25" s="10"/>
      <c r="FC25" s="10"/>
      <c r="FD25" s="13"/>
      <c r="FE25" s="10"/>
      <c r="FF25" s="14"/>
      <c r="FG25" s="10"/>
      <c r="FH25" s="10"/>
      <c r="FJ25" s="9"/>
      <c r="FL25" s="10"/>
      <c r="FM25" s="11"/>
      <c r="FN25" s="11"/>
      <c r="FO25" s="11"/>
      <c r="FP25" s="11"/>
      <c r="FQ25" s="12"/>
      <c r="FR25" s="11"/>
      <c r="FS25" s="11"/>
      <c r="FT25" s="10"/>
      <c r="FU25" s="10"/>
      <c r="FV25" s="10"/>
      <c r="FW25" s="13"/>
      <c r="FX25" s="10"/>
      <c r="FY25" s="14"/>
      <c r="FZ25" s="10"/>
      <c r="GA25" s="10"/>
      <c r="GC25" s="9"/>
      <c r="GE25" s="10"/>
      <c r="GF25" s="11"/>
      <c r="GG25" s="11"/>
      <c r="GH25" s="11"/>
      <c r="GI25" s="11"/>
      <c r="GJ25" s="12"/>
      <c r="GK25" s="11"/>
      <c r="GL25" s="11"/>
      <c r="GM25" s="10"/>
      <c r="GN25" s="10"/>
      <c r="GO25" s="10"/>
      <c r="GP25" s="13"/>
      <c r="GQ25" s="10"/>
      <c r="GR25" s="14"/>
      <c r="GS25" s="10"/>
      <c r="GT25" s="10"/>
      <c r="GV25" s="9"/>
      <c r="GX25" s="10"/>
      <c r="GY25" s="11"/>
      <c r="GZ25" s="11"/>
      <c r="HA25" s="11"/>
      <c r="HB25" s="11"/>
      <c r="HC25" s="12"/>
      <c r="HD25" s="11"/>
      <c r="HE25" s="11"/>
      <c r="HF25" s="10"/>
      <c r="HG25" s="10"/>
      <c r="HH25" s="10"/>
      <c r="HI25" s="13"/>
      <c r="HJ25" s="10"/>
      <c r="HK25" s="14"/>
      <c r="HL25" s="10"/>
      <c r="HM25" s="10"/>
    </row>
    <row r="26" spans="1:13" ht="15">
      <c r="A26" s="3">
        <v>19</v>
      </c>
      <c r="B26" s="3">
        <v>64600</v>
      </c>
      <c r="C26" s="4">
        <v>120543</v>
      </c>
      <c r="D26" s="3">
        <v>1130</v>
      </c>
      <c r="E26" s="4" t="s">
        <v>60</v>
      </c>
      <c r="F26" s="5" t="s">
        <v>61</v>
      </c>
      <c r="G26" s="4" t="s">
        <v>62</v>
      </c>
      <c r="H26" s="3" t="s">
        <v>12</v>
      </c>
      <c r="I26" s="6">
        <v>4772</v>
      </c>
      <c r="J26" s="6">
        <v>30611</v>
      </c>
      <c r="K26" s="6">
        <v>277972</v>
      </c>
      <c r="L26" s="7">
        <v>128679</v>
      </c>
      <c r="M26" s="6">
        <f t="shared" si="0"/>
        <v>442034</v>
      </c>
    </row>
    <row r="27" spans="1:13" ht="15">
      <c r="A27" s="3">
        <v>19</v>
      </c>
      <c r="B27" s="3">
        <v>64600</v>
      </c>
      <c r="C27" s="4">
        <v>120550</v>
      </c>
      <c r="D27" s="3">
        <v>1131</v>
      </c>
      <c r="E27" s="4" t="s">
        <v>60</v>
      </c>
      <c r="F27" s="5" t="s">
        <v>61</v>
      </c>
      <c r="G27" s="4" t="s">
        <v>63</v>
      </c>
      <c r="H27" s="3" t="s">
        <v>12</v>
      </c>
      <c r="I27" s="6">
        <v>42326</v>
      </c>
      <c r="J27" s="6">
        <v>42393</v>
      </c>
      <c r="K27" s="6">
        <v>378625</v>
      </c>
      <c r="L27" s="7">
        <v>178205</v>
      </c>
      <c r="M27" s="6">
        <f t="shared" si="0"/>
        <v>641549</v>
      </c>
    </row>
    <row r="28" spans="1:221" ht="15">
      <c r="A28" s="3">
        <v>19</v>
      </c>
      <c r="B28" s="3">
        <v>64634</v>
      </c>
      <c r="C28" s="4">
        <v>119552</v>
      </c>
      <c r="D28" s="3">
        <v>1075</v>
      </c>
      <c r="E28" s="4" t="s">
        <v>60</v>
      </c>
      <c r="F28" s="5" t="s">
        <v>64</v>
      </c>
      <c r="G28" s="4" t="s">
        <v>65</v>
      </c>
      <c r="H28" s="3" t="s">
        <v>12</v>
      </c>
      <c r="I28" s="6">
        <v>10433</v>
      </c>
      <c r="J28" s="6">
        <v>11749</v>
      </c>
      <c r="K28" s="6">
        <v>111363</v>
      </c>
      <c r="L28" s="7">
        <v>25899</v>
      </c>
      <c r="M28" s="6">
        <f t="shared" si="0"/>
        <v>159444</v>
      </c>
      <c r="N28" s="9"/>
      <c r="P28" s="10"/>
      <c r="Q28" s="11"/>
      <c r="R28" s="11"/>
      <c r="S28" s="11"/>
      <c r="T28" s="11"/>
      <c r="U28" s="12"/>
      <c r="V28" s="11"/>
      <c r="W28" s="11"/>
      <c r="X28" s="10"/>
      <c r="Y28" s="10"/>
      <c r="Z28" s="10"/>
      <c r="AA28" s="13"/>
      <c r="AB28" s="10"/>
      <c r="AC28" s="14"/>
      <c r="AD28" s="10"/>
      <c r="AE28" s="10"/>
      <c r="AG28" s="9"/>
      <c r="AI28" s="10"/>
      <c r="AJ28" s="11"/>
      <c r="AK28" s="11"/>
      <c r="AL28" s="11"/>
      <c r="AM28" s="11"/>
      <c r="AN28" s="12"/>
      <c r="AO28" s="11"/>
      <c r="AP28" s="11"/>
      <c r="AQ28" s="10"/>
      <c r="AR28" s="10"/>
      <c r="AS28" s="10"/>
      <c r="AT28" s="13"/>
      <c r="AU28" s="10"/>
      <c r="AV28" s="14"/>
      <c r="AW28" s="10"/>
      <c r="AX28" s="10"/>
      <c r="AZ28" s="9"/>
      <c r="BB28" s="10"/>
      <c r="BC28" s="11"/>
      <c r="BD28" s="11"/>
      <c r="BE28" s="11"/>
      <c r="BF28" s="11"/>
      <c r="BG28" s="12"/>
      <c r="BH28" s="11"/>
      <c r="BI28" s="11"/>
      <c r="BJ28" s="10"/>
      <c r="BK28" s="10"/>
      <c r="BL28" s="10"/>
      <c r="BM28" s="13"/>
      <c r="BN28" s="10"/>
      <c r="BO28" s="14"/>
      <c r="BP28" s="10"/>
      <c r="BQ28" s="10"/>
      <c r="BS28" s="9"/>
      <c r="BU28" s="10"/>
      <c r="BV28" s="11"/>
      <c r="BW28" s="11"/>
      <c r="BX28" s="11"/>
      <c r="BY28" s="11"/>
      <c r="BZ28" s="12"/>
      <c r="CA28" s="11"/>
      <c r="CB28" s="11"/>
      <c r="CC28" s="10"/>
      <c r="CD28" s="10"/>
      <c r="CE28" s="10"/>
      <c r="CF28" s="13"/>
      <c r="CG28" s="10"/>
      <c r="CH28" s="14"/>
      <c r="CI28" s="10"/>
      <c r="CJ28" s="10"/>
      <c r="CL28" s="9"/>
      <c r="CN28" s="10"/>
      <c r="CO28" s="11"/>
      <c r="CP28" s="11"/>
      <c r="CQ28" s="11"/>
      <c r="CR28" s="11"/>
      <c r="CS28" s="12"/>
      <c r="CT28" s="11"/>
      <c r="CU28" s="11"/>
      <c r="CV28" s="10"/>
      <c r="CW28" s="10"/>
      <c r="CX28" s="10"/>
      <c r="CY28" s="13"/>
      <c r="CZ28" s="10"/>
      <c r="DA28" s="14"/>
      <c r="DB28" s="10"/>
      <c r="DC28" s="10"/>
      <c r="DE28" s="9"/>
      <c r="DG28" s="10"/>
      <c r="DH28" s="11"/>
      <c r="DI28" s="11"/>
      <c r="DJ28" s="11"/>
      <c r="DK28" s="11"/>
      <c r="DL28" s="12"/>
      <c r="DM28" s="11"/>
      <c r="DN28" s="11"/>
      <c r="DO28" s="10"/>
      <c r="DP28" s="10"/>
      <c r="DQ28" s="10"/>
      <c r="DR28" s="13"/>
      <c r="DS28" s="10"/>
      <c r="DT28" s="14"/>
      <c r="DU28" s="10"/>
      <c r="DV28" s="10"/>
      <c r="DX28" s="9"/>
      <c r="DZ28" s="10"/>
      <c r="EA28" s="11"/>
      <c r="EB28" s="11"/>
      <c r="EC28" s="11"/>
      <c r="ED28" s="11"/>
      <c r="EE28" s="12"/>
      <c r="EF28" s="11"/>
      <c r="EG28" s="11"/>
      <c r="EH28" s="10"/>
      <c r="EI28" s="10"/>
      <c r="EJ28" s="10"/>
      <c r="EK28" s="13"/>
      <c r="EL28" s="10"/>
      <c r="EM28" s="14"/>
      <c r="EN28" s="10"/>
      <c r="EO28" s="10"/>
      <c r="EQ28" s="9"/>
      <c r="ES28" s="10"/>
      <c r="ET28" s="11"/>
      <c r="EU28" s="11"/>
      <c r="EV28" s="11"/>
      <c r="EW28" s="11"/>
      <c r="EX28" s="12"/>
      <c r="EY28" s="11"/>
      <c r="EZ28" s="11"/>
      <c r="FA28" s="10"/>
      <c r="FB28" s="10"/>
      <c r="FC28" s="10"/>
      <c r="FD28" s="13"/>
      <c r="FE28" s="10"/>
      <c r="FF28" s="14"/>
      <c r="FG28" s="10"/>
      <c r="FH28" s="10"/>
      <c r="FJ28" s="9"/>
      <c r="FL28" s="10"/>
      <c r="FM28" s="11"/>
      <c r="FN28" s="11"/>
      <c r="FO28" s="11"/>
      <c r="FP28" s="11"/>
      <c r="FQ28" s="12"/>
      <c r="FR28" s="11"/>
      <c r="FS28" s="11"/>
      <c r="FT28" s="10"/>
      <c r="FU28" s="10"/>
      <c r="FV28" s="10"/>
      <c r="FW28" s="13"/>
      <c r="FX28" s="10"/>
      <c r="FY28" s="14"/>
      <c r="FZ28" s="10"/>
      <c r="GA28" s="10"/>
      <c r="GC28" s="9"/>
      <c r="GE28" s="10"/>
      <c r="GF28" s="11"/>
      <c r="GG28" s="11"/>
      <c r="GH28" s="11"/>
      <c r="GI28" s="11"/>
      <c r="GJ28" s="12"/>
      <c r="GK28" s="11"/>
      <c r="GL28" s="11"/>
      <c r="GM28" s="10"/>
      <c r="GN28" s="10"/>
      <c r="GO28" s="10"/>
      <c r="GP28" s="13"/>
      <c r="GQ28" s="10"/>
      <c r="GR28" s="14"/>
      <c r="GS28" s="10"/>
      <c r="GT28" s="10"/>
      <c r="GV28" s="9"/>
      <c r="GX28" s="10"/>
      <c r="GY28" s="11"/>
      <c r="GZ28" s="11"/>
      <c r="HA28" s="11"/>
      <c r="HB28" s="11"/>
      <c r="HC28" s="12"/>
      <c r="HD28" s="11"/>
      <c r="HE28" s="11"/>
      <c r="HF28" s="10"/>
      <c r="HG28" s="10"/>
      <c r="HH28" s="10"/>
      <c r="HI28" s="13"/>
      <c r="HJ28" s="10"/>
      <c r="HK28" s="14"/>
      <c r="HL28" s="10"/>
      <c r="HM28" s="10"/>
    </row>
    <row r="29" spans="1:13" ht="15">
      <c r="A29" s="3">
        <v>19</v>
      </c>
      <c r="B29" s="3">
        <v>64634</v>
      </c>
      <c r="C29" s="4">
        <v>120303</v>
      </c>
      <c r="D29" s="3">
        <v>1121</v>
      </c>
      <c r="E29" s="4" t="s">
        <v>60</v>
      </c>
      <c r="F29" s="5" t="s">
        <v>64</v>
      </c>
      <c r="G29" s="4" t="s">
        <v>66</v>
      </c>
      <c r="H29" s="3" t="s">
        <v>12</v>
      </c>
      <c r="I29" s="6">
        <v>-12192</v>
      </c>
      <c r="J29" s="6">
        <v>16864</v>
      </c>
      <c r="K29" s="6">
        <v>159896</v>
      </c>
      <c r="L29" s="7">
        <v>37390</v>
      </c>
      <c r="M29" s="6">
        <f t="shared" si="0"/>
        <v>201958</v>
      </c>
    </row>
    <row r="30" spans="1:13" ht="15">
      <c r="A30" s="3">
        <v>19</v>
      </c>
      <c r="B30" s="3">
        <v>64634</v>
      </c>
      <c r="C30" s="4">
        <v>120311</v>
      </c>
      <c r="D30" s="3">
        <v>1122</v>
      </c>
      <c r="E30" s="4" t="s">
        <v>60</v>
      </c>
      <c r="F30" s="5" t="s">
        <v>64</v>
      </c>
      <c r="G30" s="4" t="s">
        <v>67</v>
      </c>
      <c r="H30" s="3" t="s">
        <v>12</v>
      </c>
      <c r="I30" s="6">
        <v>-11569</v>
      </c>
      <c r="J30" s="6">
        <v>5217</v>
      </c>
      <c r="K30" s="6">
        <v>49658</v>
      </c>
      <c r="L30" s="7">
        <v>14183</v>
      </c>
      <c r="M30" s="6">
        <f t="shared" si="0"/>
        <v>57489</v>
      </c>
    </row>
    <row r="31" spans="1:13" ht="15">
      <c r="A31" s="3">
        <v>19</v>
      </c>
      <c r="B31" s="3">
        <v>64733</v>
      </c>
      <c r="C31" s="4">
        <v>117598</v>
      </c>
      <c r="D31" s="3">
        <v>927</v>
      </c>
      <c r="E31" s="4" t="s">
        <v>60</v>
      </c>
      <c r="F31" s="5" t="s">
        <v>68</v>
      </c>
      <c r="G31" s="4" t="s">
        <v>69</v>
      </c>
      <c r="H31" s="3" t="s">
        <v>12</v>
      </c>
      <c r="I31" s="6">
        <v>-6357</v>
      </c>
      <c r="J31" s="6">
        <v>11342</v>
      </c>
      <c r="K31" s="6">
        <v>125503</v>
      </c>
      <c r="L31" s="7">
        <v>34388</v>
      </c>
      <c r="M31" s="6">
        <f t="shared" si="0"/>
        <v>164876</v>
      </c>
    </row>
    <row r="32" spans="1:13" ht="15">
      <c r="A32" s="3">
        <v>19</v>
      </c>
      <c r="B32" s="3">
        <v>64733</v>
      </c>
      <c r="C32" s="4">
        <v>116509</v>
      </c>
      <c r="D32" s="3">
        <v>928</v>
      </c>
      <c r="E32" s="4" t="s">
        <v>60</v>
      </c>
      <c r="F32" s="5" t="s">
        <v>68</v>
      </c>
      <c r="G32" s="4" t="s">
        <v>70</v>
      </c>
      <c r="H32" s="3" t="s">
        <v>12</v>
      </c>
      <c r="I32" s="6">
        <v>-3734</v>
      </c>
      <c r="J32" s="6">
        <v>6656</v>
      </c>
      <c r="K32" s="6">
        <v>73648</v>
      </c>
      <c r="L32" s="7">
        <v>22464</v>
      </c>
      <c r="M32" s="6">
        <f t="shared" si="0"/>
        <v>99034</v>
      </c>
    </row>
    <row r="33" spans="1:13" ht="15">
      <c r="A33" s="3">
        <v>19</v>
      </c>
      <c r="B33" s="3">
        <v>64733</v>
      </c>
      <c r="C33" s="4">
        <v>117606</v>
      </c>
      <c r="D33" s="3">
        <v>929</v>
      </c>
      <c r="E33" s="4" t="s">
        <v>60</v>
      </c>
      <c r="F33" s="5" t="s">
        <v>68</v>
      </c>
      <c r="G33" s="4" t="s">
        <v>71</v>
      </c>
      <c r="H33" s="3" t="s">
        <v>12</v>
      </c>
      <c r="I33" s="6">
        <v>-5833</v>
      </c>
      <c r="J33" s="6">
        <v>7190</v>
      </c>
      <c r="K33" s="6">
        <v>79555</v>
      </c>
      <c r="L33" s="7">
        <v>23822</v>
      </c>
      <c r="M33" s="6">
        <f t="shared" si="0"/>
        <v>104734</v>
      </c>
    </row>
    <row r="34" spans="1:221" ht="15">
      <c r="A34" s="3">
        <v>19</v>
      </c>
      <c r="B34" s="3">
        <v>64733</v>
      </c>
      <c r="C34" s="4">
        <v>115295</v>
      </c>
      <c r="D34" s="3">
        <v>954</v>
      </c>
      <c r="E34" s="4" t="s">
        <v>60</v>
      </c>
      <c r="F34" s="5" t="s">
        <v>68</v>
      </c>
      <c r="G34" s="4" t="s">
        <v>72</v>
      </c>
      <c r="H34" s="3" t="s">
        <v>12</v>
      </c>
      <c r="I34" s="6">
        <v>-1546</v>
      </c>
      <c r="J34" s="6">
        <v>4006</v>
      </c>
      <c r="K34" s="6">
        <v>44326</v>
      </c>
      <c r="L34" s="7">
        <v>17538</v>
      </c>
      <c r="M34" s="6">
        <f t="shared" si="0"/>
        <v>64324</v>
      </c>
      <c r="N34" s="9"/>
      <c r="P34" s="10"/>
      <c r="Q34" s="11"/>
      <c r="R34" s="11"/>
      <c r="S34" s="11"/>
      <c r="T34" s="11"/>
      <c r="U34" s="12"/>
      <c r="V34" s="11"/>
      <c r="W34" s="11"/>
      <c r="X34" s="10"/>
      <c r="Y34" s="10"/>
      <c r="Z34" s="10"/>
      <c r="AA34" s="13"/>
      <c r="AB34" s="10"/>
      <c r="AC34" s="14"/>
      <c r="AD34" s="10"/>
      <c r="AE34" s="10"/>
      <c r="AG34" s="9"/>
      <c r="AI34" s="10"/>
      <c r="AJ34" s="11"/>
      <c r="AK34" s="11"/>
      <c r="AL34" s="11"/>
      <c r="AM34" s="11"/>
      <c r="AN34" s="12"/>
      <c r="AO34" s="11"/>
      <c r="AP34" s="11"/>
      <c r="AQ34" s="10"/>
      <c r="AR34" s="10"/>
      <c r="AS34" s="10"/>
      <c r="AT34" s="13"/>
      <c r="AU34" s="10"/>
      <c r="AV34" s="14"/>
      <c r="AW34" s="10"/>
      <c r="AX34" s="10"/>
      <c r="AZ34" s="9"/>
      <c r="BB34" s="10"/>
      <c r="BC34" s="11"/>
      <c r="BD34" s="11"/>
      <c r="BE34" s="11"/>
      <c r="BF34" s="11"/>
      <c r="BG34" s="12"/>
      <c r="BH34" s="11"/>
      <c r="BI34" s="11"/>
      <c r="BJ34" s="10"/>
      <c r="BK34" s="10"/>
      <c r="BL34" s="10"/>
      <c r="BM34" s="13"/>
      <c r="BN34" s="10"/>
      <c r="BO34" s="14"/>
      <c r="BP34" s="10"/>
      <c r="BQ34" s="10"/>
      <c r="BS34" s="9"/>
      <c r="BU34" s="10"/>
      <c r="BV34" s="11"/>
      <c r="BW34" s="11"/>
      <c r="BX34" s="11"/>
      <c r="BY34" s="11"/>
      <c r="BZ34" s="12"/>
      <c r="CA34" s="11"/>
      <c r="CB34" s="11"/>
      <c r="CC34" s="10"/>
      <c r="CD34" s="10"/>
      <c r="CE34" s="10"/>
      <c r="CF34" s="13"/>
      <c r="CG34" s="10"/>
      <c r="CH34" s="14"/>
      <c r="CI34" s="10"/>
      <c r="CJ34" s="10"/>
      <c r="CL34" s="9"/>
      <c r="CN34" s="10"/>
      <c r="CO34" s="11"/>
      <c r="CP34" s="11"/>
      <c r="CQ34" s="11"/>
      <c r="CR34" s="11"/>
      <c r="CS34" s="12"/>
      <c r="CT34" s="11"/>
      <c r="CU34" s="11"/>
      <c r="CV34" s="10"/>
      <c r="CW34" s="10"/>
      <c r="CX34" s="10"/>
      <c r="CY34" s="13"/>
      <c r="CZ34" s="10"/>
      <c r="DA34" s="14"/>
      <c r="DB34" s="10"/>
      <c r="DC34" s="10"/>
      <c r="DE34" s="9"/>
      <c r="DG34" s="10"/>
      <c r="DH34" s="11"/>
      <c r="DI34" s="11"/>
      <c r="DJ34" s="11"/>
      <c r="DK34" s="11"/>
      <c r="DL34" s="12"/>
      <c r="DM34" s="11"/>
      <c r="DN34" s="11"/>
      <c r="DO34" s="10"/>
      <c r="DP34" s="10"/>
      <c r="DQ34" s="10"/>
      <c r="DR34" s="13"/>
      <c r="DS34" s="10"/>
      <c r="DT34" s="14"/>
      <c r="DU34" s="10"/>
      <c r="DV34" s="10"/>
      <c r="DX34" s="9"/>
      <c r="DZ34" s="10"/>
      <c r="EA34" s="11"/>
      <c r="EB34" s="11"/>
      <c r="EC34" s="11"/>
      <c r="ED34" s="11"/>
      <c r="EE34" s="12"/>
      <c r="EF34" s="11"/>
      <c r="EG34" s="11"/>
      <c r="EH34" s="10"/>
      <c r="EI34" s="10"/>
      <c r="EJ34" s="10"/>
      <c r="EK34" s="13"/>
      <c r="EL34" s="10"/>
      <c r="EM34" s="14"/>
      <c r="EN34" s="10"/>
      <c r="EO34" s="10"/>
      <c r="EQ34" s="9"/>
      <c r="ES34" s="10"/>
      <c r="ET34" s="11"/>
      <c r="EU34" s="11"/>
      <c r="EV34" s="11"/>
      <c r="EW34" s="11"/>
      <c r="EX34" s="12"/>
      <c r="EY34" s="11"/>
      <c r="EZ34" s="11"/>
      <c r="FA34" s="10"/>
      <c r="FB34" s="10"/>
      <c r="FC34" s="10"/>
      <c r="FD34" s="13"/>
      <c r="FE34" s="10"/>
      <c r="FF34" s="14"/>
      <c r="FG34" s="10"/>
      <c r="FH34" s="10"/>
      <c r="FJ34" s="9"/>
      <c r="FL34" s="10"/>
      <c r="FM34" s="11"/>
      <c r="FN34" s="11"/>
      <c r="FO34" s="11"/>
      <c r="FP34" s="11"/>
      <c r="FQ34" s="12"/>
      <c r="FR34" s="11"/>
      <c r="FS34" s="11"/>
      <c r="FT34" s="10"/>
      <c r="FU34" s="10"/>
      <c r="FV34" s="10"/>
      <c r="FW34" s="13"/>
      <c r="FX34" s="10"/>
      <c r="FY34" s="14"/>
      <c r="FZ34" s="10"/>
      <c r="GA34" s="10"/>
      <c r="GC34" s="9"/>
      <c r="GE34" s="10"/>
      <c r="GF34" s="11"/>
      <c r="GG34" s="11"/>
      <c r="GH34" s="11"/>
      <c r="GI34" s="11"/>
      <c r="GJ34" s="12"/>
      <c r="GK34" s="11"/>
      <c r="GL34" s="11"/>
      <c r="GM34" s="10"/>
      <c r="GN34" s="10"/>
      <c r="GO34" s="10"/>
      <c r="GP34" s="13"/>
      <c r="GQ34" s="10"/>
      <c r="GR34" s="14"/>
      <c r="GS34" s="10"/>
      <c r="GT34" s="10"/>
      <c r="GV34" s="9"/>
      <c r="GX34" s="10"/>
      <c r="GY34" s="11"/>
      <c r="GZ34" s="11"/>
      <c r="HA34" s="11"/>
      <c r="HB34" s="11"/>
      <c r="HC34" s="12"/>
      <c r="HD34" s="11"/>
      <c r="HE34" s="11"/>
      <c r="HF34" s="10"/>
      <c r="HG34" s="10"/>
      <c r="HH34" s="10"/>
      <c r="HI34" s="13"/>
      <c r="HJ34" s="10"/>
      <c r="HK34" s="14"/>
      <c r="HL34" s="10"/>
      <c r="HM34" s="10"/>
    </row>
    <row r="35" spans="1:13" ht="15">
      <c r="A35" s="3">
        <v>19</v>
      </c>
      <c r="B35" s="3">
        <v>64733</v>
      </c>
      <c r="C35" s="4">
        <v>117648</v>
      </c>
      <c r="D35" s="3">
        <v>988</v>
      </c>
      <c r="E35" s="4" t="s">
        <v>60</v>
      </c>
      <c r="F35" s="5" t="s">
        <v>68</v>
      </c>
      <c r="G35" s="4" t="s">
        <v>73</v>
      </c>
      <c r="H35" s="3" t="s">
        <v>12</v>
      </c>
      <c r="I35" s="6">
        <v>0</v>
      </c>
      <c r="J35" s="6">
        <v>0</v>
      </c>
      <c r="K35" s="6">
        <v>0</v>
      </c>
      <c r="L35" s="7">
        <v>0</v>
      </c>
      <c r="M35" s="6">
        <f t="shared" si="0"/>
        <v>0</v>
      </c>
    </row>
    <row r="36" spans="1:13" ht="15">
      <c r="A36" s="3">
        <v>19</v>
      </c>
      <c r="B36" s="3">
        <v>64733</v>
      </c>
      <c r="C36" s="4">
        <v>117317</v>
      </c>
      <c r="D36" s="3">
        <v>995</v>
      </c>
      <c r="E36" s="4" t="s">
        <v>60</v>
      </c>
      <c r="F36" s="5" t="s">
        <v>68</v>
      </c>
      <c r="G36" s="4" t="s">
        <v>74</v>
      </c>
      <c r="H36" s="3" t="s">
        <v>12</v>
      </c>
      <c r="I36" s="6">
        <v>0</v>
      </c>
      <c r="J36" s="6">
        <v>0</v>
      </c>
      <c r="K36" s="6">
        <v>0</v>
      </c>
      <c r="L36" s="7">
        <v>0</v>
      </c>
      <c r="M36" s="6">
        <f aca="true" t="shared" si="1" ref="M36:M67">SUM(I36:L36)</f>
        <v>0</v>
      </c>
    </row>
    <row r="37" spans="1:13" ht="15">
      <c r="A37" s="3">
        <v>19</v>
      </c>
      <c r="B37" s="3">
        <v>64733</v>
      </c>
      <c r="C37" s="4">
        <v>117978</v>
      </c>
      <c r="D37" s="3">
        <v>1036</v>
      </c>
      <c r="E37" s="4" t="s">
        <v>60</v>
      </c>
      <c r="F37" s="5" t="s">
        <v>68</v>
      </c>
      <c r="G37" s="4" t="s">
        <v>75</v>
      </c>
      <c r="H37" s="3" t="s">
        <v>12</v>
      </c>
      <c r="I37" s="6">
        <v>3867</v>
      </c>
      <c r="J37" s="6">
        <v>11159</v>
      </c>
      <c r="K37" s="6">
        <v>96296</v>
      </c>
      <c r="L37" s="7">
        <v>35226</v>
      </c>
      <c r="M37" s="6">
        <f t="shared" si="1"/>
        <v>146548</v>
      </c>
    </row>
    <row r="38" spans="1:221" ht="15">
      <c r="A38" s="3">
        <v>19</v>
      </c>
      <c r="B38" s="3">
        <v>64733</v>
      </c>
      <c r="C38" s="4">
        <v>119909</v>
      </c>
      <c r="D38" s="3">
        <v>1053</v>
      </c>
      <c r="E38" s="4" t="s">
        <v>60</v>
      </c>
      <c r="F38" s="5" t="s">
        <v>68</v>
      </c>
      <c r="G38" s="4" t="s">
        <v>76</v>
      </c>
      <c r="H38" s="3" t="s">
        <v>12</v>
      </c>
      <c r="I38" s="6">
        <v>17602</v>
      </c>
      <c r="J38" s="6">
        <v>3661</v>
      </c>
      <c r="K38" s="6">
        <v>40517</v>
      </c>
      <c r="L38" s="7">
        <v>14770</v>
      </c>
      <c r="M38" s="6">
        <f t="shared" si="1"/>
        <v>76550</v>
      </c>
      <c r="N38" s="9"/>
      <c r="P38" s="10"/>
      <c r="Q38" s="11"/>
      <c r="R38" s="11"/>
      <c r="S38" s="11"/>
      <c r="T38" s="11"/>
      <c r="U38" s="12"/>
      <c r="V38" s="11"/>
      <c r="W38" s="11"/>
      <c r="X38" s="10"/>
      <c r="Y38" s="10"/>
      <c r="Z38" s="10"/>
      <c r="AA38" s="13"/>
      <c r="AB38" s="10"/>
      <c r="AC38" s="14"/>
      <c r="AD38" s="10"/>
      <c r="AE38" s="10"/>
      <c r="AG38" s="9"/>
      <c r="AI38" s="10"/>
      <c r="AJ38" s="11"/>
      <c r="AK38" s="11"/>
      <c r="AL38" s="11"/>
      <c r="AM38" s="11"/>
      <c r="AN38" s="12"/>
      <c r="AO38" s="11"/>
      <c r="AP38" s="11"/>
      <c r="AQ38" s="10"/>
      <c r="AR38" s="10"/>
      <c r="AS38" s="10"/>
      <c r="AT38" s="13"/>
      <c r="AU38" s="10"/>
      <c r="AV38" s="14"/>
      <c r="AW38" s="10"/>
      <c r="AX38" s="10"/>
      <c r="AZ38" s="9"/>
      <c r="BB38" s="10"/>
      <c r="BC38" s="11"/>
      <c r="BD38" s="11"/>
      <c r="BE38" s="11"/>
      <c r="BF38" s="11"/>
      <c r="BG38" s="12"/>
      <c r="BH38" s="11"/>
      <c r="BI38" s="11"/>
      <c r="BJ38" s="10"/>
      <c r="BK38" s="10"/>
      <c r="BL38" s="10"/>
      <c r="BM38" s="13"/>
      <c r="BN38" s="10"/>
      <c r="BO38" s="14"/>
      <c r="BP38" s="10"/>
      <c r="BQ38" s="10"/>
      <c r="BS38" s="9"/>
      <c r="BU38" s="10"/>
      <c r="BV38" s="11"/>
      <c r="BW38" s="11"/>
      <c r="BX38" s="11"/>
      <c r="BY38" s="11"/>
      <c r="BZ38" s="12"/>
      <c r="CA38" s="11"/>
      <c r="CB38" s="11"/>
      <c r="CC38" s="10"/>
      <c r="CD38" s="10"/>
      <c r="CE38" s="10"/>
      <c r="CF38" s="13"/>
      <c r="CG38" s="10"/>
      <c r="CH38" s="14"/>
      <c r="CI38" s="10"/>
      <c r="CJ38" s="10"/>
      <c r="CL38" s="9"/>
      <c r="CN38" s="10"/>
      <c r="CO38" s="11"/>
      <c r="CP38" s="11"/>
      <c r="CQ38" s="11"/>
      <c r="CR38" s="11"/>
      <c r="CS38" s="12"/>
      <c r="CT38" s="11"/>
      <c r="CU38" s="11"/>
      <c r="CV38" s="10"/>
      <c r="CW38" s="10"/>
      <c r="CX38" s="10"/>
      <c r="CY38" s="13"/>
      <c r="CZ38" s="10"/>
      <c r="DA38" s="14"/>
      <c r="DB38" s="10"/>
      <c r="DC38" s="10"/>
      <c r="DE38" s="9"/>
      <c r="DG38" s="10"/>
      <c r="DH38" s="11"/>
      <c r="DI38" s="11"/>
      <c r="DJ38" s="11"/>
      <c r="DK38" s="11"/>
      <c r="DL38" s="12"/>
      <c r="DM38" s="11"/>
      <c r="DN38" s="11"/>
      <c r="DO38" s="10"/>
      <c r="DP38" s="10"/>
      <c r="DQ38" s="10"/>
      <c r="DR38" s="13"/>
      <c r="DS38" s="10"/>
      <c r="DT38" s="14"/>
      <c r="DU38" s="10"/>
      <c r="DV38" s="10"/>
      <c r="DX38" s="9"/>
      <c r="DZ38" s="10"/>
      <c r="EA38" s="11"/>
      <c r="EB38" s="11"/>
      <c r="EC38" s="11"/>
      <c r="ED38" s="11"/>
      <c r="EE38" s="12"/>
      <c r="EF38" s="11"/>
      <c r="EG38" s="11"/>
      <c r="EH38" s="10"/>
      <c r="EI38" s="10"/>
      <c r="EJ38" s="10"/>
      <c r="EK38" s="13"/>
      <c r="EL38" s="10"/>
      <c r="EM38" s="14"/>
      <c r="EN38" s="10"/>
      <c r="EO38" s="10"/>
      <c r="EQ38" s="9"/>
      <c r="ES38" s="10"/>
      <c r="ET38" s="11"/>
      <c r="EU38" s="11"/>
      <c r="EV38" s="11"/>
      <c r="EW38" s="11"/>
      <c r="EX38" s="12"/>
      <c r="EY38" s="11"/>
      <c r="EZ38" s="11"/>
      <c r="FA38" s="10"/>
      <c r="FB38" s="10"/>
      <c r="FC38" s="10"/>
      <c r="FD38" s="13"/>
      <c r="FE38" s="10"/>
      <c r="FF38" s="14"/>
      <c r="FG38" s="10"/>
      <c r="FH38" s="10"/>
      <c r="FJ38" s="9"/>
      <c r="FL38" s="10"/>
      <c r="FM38" s="11"/>
      <c r="FN38" s="11"/>
      <c r="FO38" s="11"/>
      <c r="FP38" s="11"/>
      <c r="FQ38" s="12"/>
      <c r="FR38" s="11"/>
      <c r="FS38" s="11"/>
      <c r="FT38" s="10"/>
      <c r="FU38" s="10"/>
      <c r="FV38" s="10"/>
      <c r="FW38" s="13"/>
      <c r="FX38" s="10"/>
      <c r="FY38" s="14"/>
      <c r="FZ38" s="10"/>
      <c r="GA38" s="10"/>
      <c r="GC38" s="9"/>
      <c r="GE38" s="10"/>
      <c r="GF38" s="11"/>
      <c r="GG38" s="11"/>
      <c r="GH38" s="11"/>
      <c r="GI38" s="11"/>
      <c r="GJ38" s="12"/>
      <c r="GK38" s="11"/>
      <c r="GL38" s="11"/>
      <c r="GM38" s="10"/>
      <c r="GN38" s="10"/>
      <c r="GO38" s="10"/>
      <c r="GP38" s="13"/>
      <c r="GQ38" s="10"/>
      <c r="GR38" s="14"/>
      <c r="GS38" s="10"/>
      <c r="GT38" s="10"/>
      <c r="GV38" s="9"/>
      <c r="GX38" s="10"/>
      <c r="GY38" s="11"/>
      <c r="GZ38" s="11"/>
      <c r="HA38" s="11"/>
      <c r="HB38" s="11"/>
      <c r="HC38" s="12"/>
      <c r="HD38" s="11"/>
      <c r="HE38" s="11"/>
      <c r="HF38" s="10"/>
      <c r="HG38" s="10"/>
      <c r="HH38" s="10"/>
      <c r="HI38" s="13"/>
      <c r="HJ38" s="10"/>
      <c r="HK38" s="14"/>
      <c r="HL38" s="10"/>
      <c r="HM38" s="10"/>
    </row>
    <row r="39" spans="1:13" ht="15">
      <c r="A39" s="3">
        <v>19</v>
      </c>
      <c r="B39" s="3">
        <v>64733</v>
      </c>
      <c r="C39" s="4">
        <v>119974</v>
      </c>
      <c r="D39" s="3">
        <v>1091</v>
      </c>
      <c r="E39" s="4" t="s">
        <v>60</v>
      </c>
      <c r="F39" s="5" t="s">
        <v>68</v>
      </c>
      <c r="G39" s="4" t="s">
        <v>77</v>
      </c>
      <c r="H39" s="3" t="s">
        <v>12</v>
      </c>
      <c r="I39" s="6">
        <v>7196</v>
      </c>
      <c r="J39" s="6">
        <v>7174</v>
      </c>
      <c r="K39" s="6">
        <v>62944</v>
      </c>
      <c r="L39" s="7">
        <v>22218</v>
      </c>
      <c r="M39" s="6">
        <f t="shared" si="1"/>
        <v>99532</v>
      </c>
    </row>
    <row r="40" spans="1:13" ht="15">
      <c r="A40" s="3">
        <v>19</v>
      </c>
      <c r="B40" s="3">
        <v>64733</v>
      </c>
      <c r="C40" s="4">
        <v>120055</v>
      </c>
      <c r="D40" s="3">
        <v>1092</v>
      </c>
      <c r="E40" s="4" t="s">
        <v>60</v>
      </c>
      <c r="F40" s="5" t="s">
        <v>68</v>
      </c>
      <c r="G40" s="4" t="s">
        <v>78</v>
      </c>
      <c r="H40" s="3" t="s">
        <v>12</v>
      </c>
      <c r="I40" s="6">
        <v>12968</v>
      </c>
      <c r="J40" s="6">
        <v>8372</v>
      </c>
      <c r="K40" s="6">
        <v>73459</v>
      </c>
      <c r="L40" s="7">
        <v>25267</v>
      </c>
      <c r="M40" s="6">
        <f t="shared" si="1"/>
        <v>120066</v>
      </c>
    </row>
    <row r="41" spans="1:13" ht="15">
      <c r="A41" s="3">
        <v>19</v>
      </c>
      <c r="B41" s="3">
        <v>64733</v>
      </c>
      <c r="C41" s="4">
        <v>119982</v>
      </c>
      <c r="D41" s="3">
        <v>1093</v>
      </c>
      <c r="E41" s="4" t="s">
        <v>60</v>
      </c>
      <c r="F41" s="5" t="s">
        <v>68</v>
      </c>
      <c r="G41" s="4" t="s">
        <v>79</v>
      </c>
      <c r="H41" s="3" t="s">
        <v>12</v>
      </c>
      <c r="I41" s="6">
        <v>0</v>
      </c>
      <c r="J41" s="6">
        <v>0</v>
      </c>
      <c r="K41" s="6">
        <v>0</v>
      </c>
      <c r="L41" s="7">
        <v>0</v>
      </c>
      <c r="M41" s="6">
        <f t="shared" si="1"/>
        <v>0</v>
      </c>
    </row>
    <row r="42" spans="1:13" ht="15">
      <c r="A42" s="3">
        <v>19</v>
      </c>
      <c r="B42" s="3">
        <v>64733</v>
      </c>
      <c r="C42" s="4">
        <v>120014</v>
      </c>
      <c r="D42" s="3">
        <v>1094</v>
      </c>
      <c r="E42" s="4" t="s">
        <v>60</v>
      </c>
      <c r="F42" s="5" t="s">
        <v>68</v>
      </c>
      <c r="G42" s="4" t="s">
        <v>80</v>
      </c>
      <c r="H42" s="3" t="s">
        <v>12</v>
      </c>
      <c r="I42" s="6">
        <v>0</v>
      </c>
      <c r="J42" s="6">
        <v>0</v>
      </c>
      <c r="K42" s="6">
        <v>0</v>
      </c>
      <c r="L42" s="7">
        <v>0</v>
      </c>
      <c r="M42" s="6">
        <f t="shared" si="1"/>
        <v>0</v>
      </c>
    </row>
    <row r="43" spans="1:13" ht="15">
      <c r="A43" s="3">
        <v>19</v>
      </c>
      <c r="B43" s="3">
        <v>64733</v>
      </c>
      <c r="C43" s="4">
        <v>120022</v>
      </c>
      <c r="D43" s="3">
        <v>1095</v>
      </c>
      <c r="E43" s="4" t="s">
        <v>60</v>
      </c>
      <c r="F43" s="5" t="s">
        <v>68</v>
      </c>
      <c r="G43" s="4" t="s">
        <v>81</v>
      </c>
      <c r="H43" s="3" t="s">
        <v>12</v>
      </c>
      <c r="I43" s="6">
        <v>3212</v>
      </c>
      <c r="J43" s="6">
        <v>7436</v>
      </c>
      <c r="K43" s="6">
        <v>65247</v>
      </c>
      <c r="L43" s="7">
        <v>23249</v>
      </c>
      <c r="M43" s="6">
        <f t="shared" si="1"/>
        <v>99144</v>
      </c>
    </row>
    <row r="44" spans="1:13" ht="15">
      <c r="A44" s="3">
        <v>19</v>
      </c>
      <c r="B44" s="3">
        <v>64733</v>
      </c>
      <c r="C44" s="4">
        <v>120030</v>
      </c>
      <c r="D44" s="3">
        <v>1096</v>
      </c>
      <c r="E44" s="4" t="s">
        <v>60</v>
      </c>
      <c r="F44" s="5" t="s">
        <v>68</v>
      </c>
      <c r="G44" s="4" t="s">
        <v>82</v>
      </c>
      <c r="H44" s="3" t="s">
        <v>12</v>
      </c>
      <c r="I44" s="6">
        <v>-10380</v>
      </c>
      <c r="J44" s="6">
        <v>13395</v>
      </c>
      <c r="K44" s="6">
        <v>117544</v>
      </c>
      <c r="L44" s="7">
        <v>39611</v>
      </c>
      <c r="M44" s="6">
        <f t="shared" si="1"/>
        <v>160170</v>
      </c>
    </row>
    <row r="45" spans="1:13" ht="15">
      <c r="A45" s="3">
        <v>19</v>
      </c>
      <c r="B45" s="3">
        <v>64733</v>
      </c>
      <c r="C45" s="4">
        <v>120048</v>
      </c>
      <c r="D45" s="3">
        <v>1097</v>
      </c>
      <c r="E45" s="4" t="s">
        <v>60</v>
      </c>
      <c r="F45" s="5" t="s">
        <v>68</v>
      </c>
      <c r="G45" s="4" t="s">
        <v>83</v>
      </c>
      <c r="H45" s="3" t="s">
        <v>12</v>
      </c>
      <c r="I45" s="6">
        <v>-7931</v>
      </c>
      <c r="J45" s="6">
        <v>4841</v>
      </c>
      <c r="K45" s="6">
        <v>42479</v>
      </c>
      <c r="L45" s="7">
        <v>17845</v>
      </c>
      <c r="M45" s="6">
        <f t="shared" si="1"/>
        <v>57234</v>
      </c>
    </row>
    <row r="46" spans="1:13" ht="15">
      <c r="A46" s="3">
        <v>19</v>
      </c>
      <c r="B46" s="3">
        <v>64733</v>
      </c>
      <c r="C46" s="4">
        <v>120097</v>
      </c>
      <c r="D46" s="3">
        <v>1101</v>
      </c>
      <c r="E46" s="4" t="s">
        <v>60</v>
      </c>
      <c r="F46" s="5" t="s">
        <v>68</v>
      </c>
      <c r="G46" s="4" t="s">
        <v>84</v>
      </c>
      <c r="H46" s="3" t="s">
        <v>12</v>
      </c>
      <c r="I46" s="6">
        <v>15833</v>
      </c>
      <c r="J46" s="6">
        <v>259</v>
      </c>
      <c r="K46" s="6">
        <v>2234</v>
      </c>
      <c r="L46" s="7">
        <v>7348</v>
      </c>
      <c r="M46" s="6">
        <f t="shared" si="1"/>
        <v>25674</v>
      </c>
    </row>
    <row r="47" spans="1:13" ht="15">
      <c r="A47" s="3">
        <v>19</v>
      </c>
      <c r="B47" s="3">
        <v>64733</v>
      </c>
      <c r="C47" s="4">
        <v>1931047</v>
      </c>
      <c r="D47" s="3">
        <v>1119</v>
      </c>
      <c r="E47" s="4" t="s">
        <v>60</v>
      </c>
      <c r="F47" s="5" t="s">
        <v>68</v>
      </c>
      <c r="G47" s="4" t="s">
        <v>85</v>
      </c>
      <c r="H47" s="3" t="s">
        <v>12</v>
      </c>
      <c r="I47" s="6">
        <v>330097</v>
      </c>
      <c r="J47" s="6">
        <v>202376</v>
      </c>
      <c r="K47" s="6">
        <v>1919148</v>
      </c>
      <c r="L47" s="7">
        <v>611999</v>
      </c>
      <c r="M47" s="6">
        <f t="shared" si="1"/>
        <v>3063620</v>
      </c>
    </row>
    <row r="48" spans="1:13" ht="15">
      <c r="A48" s="3">
        <v>19</v>
      </c>
      <c r="B48" s="3">
        <v>64733</v>
      </c>
      <c r="C48" s="4">
        <v>120071</v>
      </c>
      <c r="D48" s="3">
        <v>1120</v>
      </c>
      <c r="E48" s="4" t="s">
        <v>60</v>
      </c>
      <c r="F48" s="5" t="s">
        <v>68</v>
      </c>
      <c r="G48" s="4" t="s">
        <v>86</v>
      </c>
      <c r="H48" s="3" t="s">
        <v>12</v>
      </c>
      <c r="I48" s="6">
        <v>-3094</v>
      </c>
      <c r="J48" s="6">
        <v>13003</v>
      </c>
      <c r="K48" s="6">
        <v>109045</v>
      </c>
      <c r="L48" s="7">
        <v>42341</v>
      </c>
      <c r="M48" s="6">
        <f t="shared" si="1"/>
        <v>161295</v>
      </c>
    </row>
    <row r="49" spans="1:13" ht="15">
      <c r="A49" s="3">
        <v>19</v>
      </c>
      <c r="B49" s="3">
        <v>64733</v>
      </c>
      <c r="C49" s="4">
        <v>120527</v>
      </c>
      <c r="D49" s="3">
        <v>1141</v>
      </c>
      <c r="E49" s="4" t="s">
        <v>60</v>
      </c>
      <c r="F49" s="5" t="s">
        <v>68</v>
      </c>
      <c r="G49" s="4" t="s">
        <v>87</v>
      </c>
      <c r="H49" s="3" t="s">
        <v>12</v>
      </c>
      <c r="I49" s="6">
        <v>8745</v>
      </c>
      <c r="J49" s="6">
        <v>8970</v>
      </c>
      <c r="K49" s="6">
        <v>78710</v>
      </c>
      <c r="L49" s="7">
        <v>22822</v>
      </c>
      <c r="M49" s="6">
        <f t="shared" si="1"/>
        <v>119247</v>
      </c>
    </row>
    <row r="50" spans="1:13" ht="15">
      <c r="A50" s="3">
        <v>19</v>
      </c>
      <c r="B50" s="3">
        <v>65169</v>
      </c>
      <c r="C50" s="4">
        <v>119016</v>
      </c>
      <c r="D50" s="3">
        <v>1060</v>
      </c>
      <c r="E50" s="4" t="s">
        <v>60</v>
      </c>
      <c r="F50" s="5" t="s">
        <v>88</v>
      </c>
      <c r="G50" s="4" t="s">
        <v>89</v>
      </c>
      <c r="H50" s="3" t="s">
        <v>12</v>
      </c>
      <c r="I50" s="6">
        <v>7000</v>
      </c>
      <c r="J50" s="6">
        <v>20714</v>
      </c>
      <c r="K50" s="6">
        <v>204141</v>
      </c>
      <c r="L50" s="7">
        <v>86940</v>
      </c>
      <c r="M50" s="6">
        <f t="shared" si="1"/>
        <v>318795</v>
      </c>
    </row>
    <row r="51" spans="1:13" ht="15">
      <c r="A51" s="3">
        <v>19</v>
      </c>
      <c r="B51" s="3">
        <v>65169</v>
      </c>
      <c r="C51" s="4">
        <v>119636</v>
      </c>
      <c r="D51" s="3">
        <v>1081</v>
      </c>
      <c r="E51" s="4" t="s">
        <v>60</v>
      </c>
      <c r="F51" s="5" t="s">
        <v>88</v>
      </c>
      <c r="G51" s="4" t="s">
        <v>90</v>
      </c>
      <c r="H51" s="3" t="s">
        <v>12</v>
      </c>
      <c r="I51" s="6">
        <v>3320</v>
      </c>
      <c r="J51" s="6">
        <v>14159</v>
      </c>
      <c r="K51" s="6">
        <v>139540</v>
      </c>
      <c r="L51" s="7">
        <v>60716</v>
      </c>
      <c r="M51" s="6">
        <f t="shared" si="1"/>
        <v>217735</v>
      </c>
    </row>
    <row r="52" spans="1:13" ht="15">
      <c r="A52" s="3">
        <v>19</v>
      </c>
      <c r="B52" s="3">
        <v>76547</v>
      </c>
      <c r="C52" s="4">
        <v>118760</v>
      </c>
      <c r="D52" s="3">
        <v>1062</v>
      </c>
      <c r="E52" s="4" t="s">
        <v>60</v>
      </c>
      <c r="F52" s="5" t="s">
        <v>91</v>
      </c>
      <c r="G52" s="4" t="s">
        <v>92</v>
      </c>
      <c r="H52" s="3" t="s">
        <v>12</v>
      </c>
      <c r="I52" s="6">
        <v>-3397</v>
      </c>
      <c r="J52" s="6">
        <v>15086</v>
      </c>
      <c r="K52" s="6">
        <v>157410</v>
      </c>
      <c r="L52" s="7">
        <v>20659</v>
      </c>
      <c r="M52" s="6">
        <f t="shared" si="1"/>
        <v>189758</v>
      </c>
    </row>
    <row r="53" spans="1:13" ht="15">
      <c r="A53" s="3">
        <v>20</v>
      </c>
      <c r="B53" s="3">
        <v>65243</v>
      </c>
      <c r="C53" s="4">
        <v>118950</v>
      </c>
      <c r="D53" s="3">
        <v>1058</v>
      </c>
      <c r="E53" s="4" t="s">
        <v>93</v>
      </c>
      <c r="F53" s="5" t="s">
        <v>94</v>
      </c>
      <c r="G53" s="4" t="s">
        <v>95</v>
      </c>
      <c r="H53" s="3" t="s">
        <v>12</v>
      </c>
      <c r="I53" s="6">
        <v>0</v>
      </c>
      <c r="J53" s="6">
        <v>0</v>
      </c>
      <c r="K53" s="6">
        <v>0</v>
      </c>
      <c r="L53" s="7">
        <v>0</v>
      </c>
      <c r="M53" s="6">
        <f t="shared" si="1"/>
        <v>0</v>
      </c>
    </row>
    <row r="54" spans="1:13" ht="15">
      <c r="A54" s="3">
        <v>31</v>
      </c>
      <c r="B54" s="3">
        <v>66795</v>
      </c>
      <c r="C54" s="4">
        <v>119214</v>
      </c>
      <c r="D54" s="3">
        <v>1064</v>
      </c>
      <c r="E54" s="4" t="s">
        <v>96</v>
      </c>
      <c r="F54" s="5" t="s">
        <v>97</v>
      </c>
      <c r="G54" s="4" t="s">
        <v>98</v>
      </c>
      <c r="H54" s="3" t="s">
        <v>12</v>
      </c>
      <c r="I54" s="6">
        <v>9954</v>
      </c>
      <c r="J54" s="6">
        <v>15617</v>
      </c>
      <c r="K54" s="6">
        <v>82819</v>
      </c>
      <c r="L54" s="7">
        <v>139028</v>
      </c>
      <c r="M54" s="6">
        <f t="shared" si="1"/>
        <v>247418</v>
      </c>
    </row>
    <row r="55" spans="1:13" ht="15">
      <c r="A55" s="3">
        <v>31</v>
      </c>
      <c r="B55" s="3">
        <v>66852</v>
      </c>
      <c r="C55" s="4">
        <v>120105</v>
      </c>
      <c r="D55" s="3">
        <v>1102</v>
      </c>
      <c r="E55" s="4" t="s">
        <v>96</v>
      </c>
      <c r="F55" s="5" t="s">
        <v>99</v>
      </c>
      <c r="G55" s="4" t="s">
        <v>100</v>
      </c>
      <c r="H55" s="3" t="s">
        <v>33</v>
      </c>
      <c r="I55" s="6">
        <v>-2127</v>
      </c>
      <c r="J55" s="6">
        <v>4410</v>
      </c>
      <c r="K55" s="6">
        <v>27845</v>
      </c>
      <c r="L55" s="7">
        <v>24668</v>
      </c>
      <c r="M55" s="6">
        <f t="shared" si="1"/>
        <v>54796</v>
      </c>
    </row>
    <row r="56" spans="1:13" ht="15">
      <c r="A56" s="3">
        <v>31</v>
      </c>
      <c r="B56" s="3">
        <v>76570</v>
      </c>
      <c r="C56" s="4">
        <v>119487</v>
      </c>
      <c r="D56" s="3">
        <v>1071</v>
      </c>
      <c r="E56" s="4" t="s">
        <v>96</v>
      </c>
      <c r="F56" s="5" t="s">
        <v>101</v>
      </c>
      <c r="G56" s="4" t="s">
        <v>102</v>
      </c>
      <c r="H56" s="3" t="s">
        <v>12</v>
      </c>
      <c r="I56" s="6">
        <v>3645</v>
      </c>
      <c r="J56" s="6">
        <v>11897</v>
      </c>
      <c r="K56" s="6">
        <v>73257</v>
      </c>
      <c r="L56" s="7">
        <v>74247</v>
      </c>
      <c r="M56" s="6">
        <f t="shared" si="1"/>
        <v>163046</v>
      </c>
    </row>
    <row r="57" spans="1:13" ht="15">
      <c r="A57" s="3">
        <v>33</v>
      </c>
      <c r="B57" s="3">
        <v>67082</v>
      </c>
      <c r="C57" s="4">
        <v>120675</v>
      </c>
      <c r="D57" s="3">
        <v>1144</v>
      </c>
      <c r="E57" s="4" t="s">
        <v>103</v>
      </c>
      <c r="F57" s="5" t="s">
        <v>104</v>
      </c>
      <c r="G57" s="4" t="s">
        <v>105</v>
      </c>
      <c r="H57" s="3" t="s">
        <v>33</v>
      </c>
      <c r="I57" s="6">
        <v>0</v>
      </c>
      <c r="J57" s="6">
        <v>0</v>
      </c>
      <c r="K57" s="6">
        <v>0</v>
      </c>
      <c r="L57" s="7">
        <v>0</v>
      </c>
      <c r="M57" s="6">
        <f t="shared" si="1"/>
        <v>0</v>
      </c>
    </row>
    <row r="58" spans="1:13" ht="15">
      <c r="A58" s="3">
        <v>33</v>
      </c>
      <c r="B58" s="3">
        <v>67157</v>
      </c>
      <c r="C58" s="4">
        <v>120279</v>
      </c>
      <c r="D58" s="3">
        <v>1104</v>
      </c>
      <c r="E58" s="4" t="s">
        <v>103</v>
      </c>
      <c r="F58" s="5" t="s">
        <v>106</v>
      </c>
      <c r="G58" s="4" t="s">
        <v>107</v>
      </c>
      <c r="H58" s="3" t="s">
        <v>12</v>
      </c>
      <c r="I58" s="6">
        <v>0</v>
      </c>
      <c r="J58" s="6">
        <v>0</v>
      </c>
      <c r="K58" s="6">
        <v>0</v>
      </c>
      <c r="L58" s="7">
        <v>0</v>
      </c>
      <c r="M58" s="6">
        <f t="shared" si="1"/>
        <v>0</v>
      </c>
    </row>
    <row r="59" spans="1:13" ht="15">
      <c r="A59" s="3">
        <v>33</v>
      </c>
      <c r="B59" s="3">
        <v>75176</v>
      </c>
      <c r="C59" s="4">
        <v>120204</v>
      </c>
      <c r="D59" s="3">
        <v>1118</v>
      </c>
      <c r="E59" s="4" t="s">
        <v>103</v>
      </c>
      <c r="F59" s="5" t="s">
        <v>108</v>
      </c>
      <c r="G59" s="4" t="s">
        <v>109</v>
      </c>
      <c r="H59" s="3" t="s">
        <v>12</v>
      </c>
      <c r="I59" s="6">
        <v>-27232</v>
      </c>
      <c r="J59" s="6">
        <v>4244</v>
      </c>
      <c r="K59" s="6">
        <v>34719</v>
      </c>
      <c r="L59" s="7">
        <v>25597</v>
      </c>
      <c r="M59" s="6">
        <f t="shared" si="1"/>
        <v>37328</v>
      </c>
    </row>
    <row r="60" spans="1:13" ht="15">
      <c r="A60" s="3">
        <v>34</v>
      </c>
      <c r="B60" s="3">
        <v>75283</v>
      </c>
      <c r="C60" s="4">
        <v>120113</v>
      </c>
      <c r="D60" s="3">
        <v>1106</v>
      </c>
      <c r="E60" s="4" t="s">
        <v>110</v>
      </c>
      <c r="F60" s="5" t="s">
        <v>111</v>
      </c>
      <c r="G60" s="4" t="s">
        <v>112</v>
      </c>
      <c r="H60" s="3" t="s">
        <v>33</v>
      </c>
      <c r="I60" s="6">
        <v>13827</v>
      </c>
      <c r="J60" s="6">
        <v>24781</v>
      </c>
      <c r="K60" s="6">
        <v>191908</v>
      </c>
      <c r="L60" s="7">
        <v>104341</v>
      </c>
      <c r="M60" s="6">
        <f t="shared" si="1"/>
        <v>334857</v>
      </c>
    </row>
    <row r="61" spans="1:13" ht="15">
      <c r="A61" s="3">
        <v>36</v>
      </c>
      <c r="B61" s="3">
        <v>67587</v>
      </c>
      <c r="C61" s="4">
        <v>120592</v>
      </c>
      <c r="D61" s="3">
        <v>1147</v>
      </c>
      <c r="E61" s="4" t="s">
        <v>113</v>
      </c>
      <c r="F61" s="5" t="s">
        <v>114</v>
      </c>
      <c r="G61" s="4" t="s">
        <v>115</v>
      </c>
      <c r="H61" s="3" t="s">
        <v>12</v>
      </c>
      <c r="I61" s="6">
        <v>24836</v>
      </c>
      <c r="J61" s="6">
        <v>34408</v>
      </c>
      <c r="K61" s="6">
        <v>456129</v>
      </c>
      <c r="L61" s="7">
        <v>22896</v>
      </c>
      <c r="M61" s="6">
        <f t="shared" si="1"/>
        <v>538269</v>
      </c>
    </row>
    <row r="62" spans="1:13" ht="15">
      <c r="A62" s="3">
        <v>36</v>
      </c>
      <c r="B62" s="3">
        <v>67587</v>
      </c>
      <c r="C62" s="4">
        <v>120501</v>
      </c>
      <c r="D62" s="3">
        <v>1148</v>
      </c>
      <c r="E62" s="4" t="s">
        <v>113</v>
      </c>
      <c r="F62" s="5" t="s">
        <v>114</v>
      </c>
      <c r="G62" s="4" t="s">
        <v>116</v>
      </c>
      <c r="H62" s="3" t="s">
        <v>12</v>
      </c>
      <c r="I62" s="6">
        <v>6996</v>
      </c>
      <c r="J62" s="6">
        <v>5932</v>
      </c>
      <c r="K62" s="6">
        <v>66843</v>
      </c>
      <c r="L62" s="7">
        <v>3948</v>
      </c>
      <c r="M62" s="6">
        <f t="shared" si="1"/>
        <v>83719</v>
      </c>
    </row>
    <row r="63" spans="1:13" ht="15">
      <c r="A63" s="3">
        <v>36</v>
      </c>
      <c r="B63" s="3">
        <v>67876</v>
      </c>
      <c r="C63" s="4">
        <v>120006</v>
      </c>
      <c r="D63" s="3">
        <v>1089</v>
      </c>
      <c r="E63" s="4" t="s">
        <v>113</v>
      </c>
      <c r="F63" s="5" t="s">
        <v>117</v>
      </c>
      <c r="G63" s="4" t="s">
        <v>118</v>
      </c>
      <c r="H63" s="3" t="s">
        <v>12</v>
      </c>
      <c r="I63" s="6">
        <v>0</v>
      </c>
      <c r="J63" s="6">
        <v>0</v>
      </c>
      <c r="K63" s="6">
        <v>0</v>
      </c>
      <c r="L63" s="7">
        <v>0</v>
      </c>
      <c r="M63" s="6">
        <f t="shared" si="1"/>
        <v>0</v>
      </c>
    </row>
    <row r="64" spans="1:221" ht="15">
      <c r="A64" s="3">
        <v>36</v>
      </c>
      <c r="B64" s="3">
        <v>67876</v>
      </c>
      <c r="C64" s="4">
        <v>120568</v>
      </c>
      <c r="D64" s="3">
        <v>1132</v>
      </c>
      <c r="E64" s="4" t="s">
        <v>113</v>
      </c>
      <c r="F64" s="5" t="s">
        <v>117</v>
      </c>
      <c r="G64" s="4" t="s">
        <v>119</v>
      </c>
      <c r="H64" s="3" t="s">
        <v>12</v>
      </c>
      <c r="I64" s="6">
        <v>21338</v>
      </c>
      <c r="J64" s="6">
        <v>14131</v>
      </c>
      <c r="K64" s="6">
        <v>184994</v>
      </c>
      <c r="L64" s="7">
        <v>10030</v>
      </c>
      <c r="M64" s="6">
        <f t="shared" si="1"/>
        <v>230493</v>
      </c>
      <c r="N64" s="9"/>
      <c r="P64" s="10"/>
      <c r="Q64" s="11"/>
      <c r="R64" s="11"/>
      <c r="S64" s="11"/>
      <c r="T64" s="11"/>
      <c r="U64" s="12"/>
      <c r="V64" s="11"/>
      <c r="W64" s="11"/>
      <c r="X64" s="10"/>
      <c r="Y64" s="10"/>
      <c r="Z64" s="10"/>
      <c r="AA64" s="13"/>
      <c r="AB64" s="10"/>
      <c r="AC64" s="14"/>
      <c r="AD64" s="10"/>
      <c r="AE64" s="10"/>
      <c r="AG64" s="9"/>
      <c r="AI64" s="10"/>
      <c r="AJ64" s="11"/>
      <c r="AK64" s="11"/>
      <c r="AL64" s="11"/>
      <c r="AM64" s="11"/>
      <c r="AN64" s="12"/>
      <c r="AO64" s="11"/>
      <c r="AP64" s="11"/>
      <c r="AQ64" s="10"/>
      <c r="AR64" s="10"/>
      <c r="AS64" s="10"/>
      <c r="AT64" s="13"/>
      <c r="AU64" s="10"/>
      <c r="AV64" s="14"/>
      <c r="AW64" s="10"/>
      <c r="AX64" s="10"/>
      <c r="AZ64" s="9"/>
      <c r="BB64" s="10"/>
      <c r="BC64" s="11"/>
      <c r="BD64" s="11"/>
      <c r="BE64" s="11"/>
      <c r="BF64" s="11"/>
      <c r="BG64" s="12"/>
      <c r="BH64" s="11"/>
      <c r="BI64" s="11"/>
      <c r="BJ64" s="10"/>
      <c r="BK64" s="10"/>
      <c r="BL64" s="10"/>
      <c r="BM64" s="13"/>
      <c r="BN64" s="10"/>
      <c r="BO64" s="14"/>
      <c r="BP64" s="10"/>
      <c r="BQ64" s="10"/>
      <c r="BS64" s="9"/>
      <c r="BU64" s="10"/>
      <c r="BV64" s="11"/>
      <c r="BW64" s="11"/>
      <c r="BX64" s="11"/>
      <c r="BY64" s="11"/>
      <c r="BZ64" s="12"/>
      <c r="CA64" s="11"/>
      <c r="CB64" s="11"/>
      <c r="CC64" s="10"/>
      <c r="CD64" s="10"/>
      <c r="CE64" s="10"/>
      <c r="CF64" s="13"/>
      <c r="CG64" s="10"/>
      <c r="CH64" s="14"/>
      <c r="CI64" s="10"/>
      <c r="CJ64" s="10"/>
      <c r="CL64" s="9"/>
      <c r="CN64" s="10"/>
      <c r="CO64" s="11"/>
      <c r="CP64" s="11"/>
      <c r="CQ64" s="11"/>
      <c r="CR64" s="11"/>
      <c r="CS64" s="12"/>
      <c r="CT64" s="11"/>
      <c r="CU64" s="11"/>
      <c r="CV64" s="10"/>
      <c r="CW64" s="10"/>
      <c r="CX64" s="10"/>
      <c r="CY64" s="13"/>
      <c r="CZ64" s="10"/>
      <c r="DA64" s="14"/>
      <c r="DB64" s="10"/>
      <c r="DC64" s="10"/>
      <c r="DE64" s="9"/>
      <c r="DG64" s="10"/>
      <c r="DH64" s="11"/>
      <c r="DI64" s="11"/>
      <c r="DJ64" s="11"/>
      <c r="DK64" s="11"/>
      <c r="DL64" s="12"/>
      <c r="DM64" s="11"/>
      <c r="DN64" s="11"/>
      <c r="DO64" s="10"/>
      <c r="DP64" s="10"/>
      <c r="DQ64" s="10"/>
      <c r="DR64" s="13"/>
      <c r="DS64" s="10"/>
      <c r="DT64" s="14"/>
      <c r="DU64" s="10"/>
      <c r="DV64" s="10"/>
      <c r="DX64" s="9"/>
      <c r="DZ64" s="10"/>
      <c r="EA64" s="11"/>
      <c r="EB64" s="11"/>
      <c r="EC64" s="11"/>
      <c r="ED64" s="11"/>
      <c r="EE64" s="12"/>
      <c r="EF64" s="11"/>
      <c r="EG64" s="11"/>
      <c r="EH64" s="10"/>
      <c r="EI64" s="10"/>
      <c r="EJ64" s="10"/>
      <c r="EK64" s="13"/>
      <c r="EL64" s="10"/>
      <c r="EM64" s="14"/>
      <c r="EN64" s="10"/>
      <c r="EO64" s="10"/>
      <c r="EQ64" s="9"/>
      <c r="ES64" s="10"/>
      <c r="ET64" s="11"/>
      <c r="EU64" s="11"/>
      <c r="EV64" s="11"/>
      <c r="EW64" s="11"/>
      <c r="EX64" s="12"/>
      <c r="EY64" s="11"/>
      <c r="EZ64" s="11"/>
      <c r="FA64" s="10"/>
      <c r="FB64" s="10"/>
      <c r="FC64" s="10"/>
      <c r="FD64" s="13"/>
      <c r="FE64" s="10"/>
      <c r="FF64" s="14"/>
      <c r="FG64" s="10"/>
      <c r="FH64" s="10"/>
      <c r="FJ64" s="9"/>
      <c r="FL64" s="10"/>
      <c r="FM64" s="11"/>
      <c r="FN64" s="11"/>
      <c r="FO64" s="11"/>
      <c r="FP64" s="11"/>
      <c r="FQ64" s="12"/>
      <c r="FR64" s="11"/>
      <c r="FS64" s="11"/>
      <c r="FT64" s="10"/>
      <c r="FU64" s="10"/>
      <c r="FV64" s="10"/>
      <c r="FW64" s="13"/>
      <c r="FX64" s="10"/>
      <c r="FY64" s="14"/>
      <c r="FZ64" s="10"/>
      <c r="GA64" s="10"/>
      <c r="GC64" s="9"/>
      <c r="GE64" s="10"/>
      <c r="GF64" s="11"/>
      <c r="GG64" s="11"/>
      <c r="GH64" s="11"/>
      <c r="GI64" s="11"/>
      <c r="GJ64" s="12"/>
      <c r="GK64" s="11"/>
      <c r="GL64" s="11"/>
      <c r="GM64" s="10"/>
      <c r="GN64" s="10"/>
      <c r="GO64" s="10"/>
      <c r="GP64" s="13"/>
      <c r="GQ64" s="10"/>
      <c r="GR64" s="14"/>
      <c r="GS64" s="10"/>
      <c r="GT64" s="10"/>
      <c r="GV64" s="9"/>
      <c r="GX64" s="10"/>
      <c r="GY64" s="11"/>
      <c r="GZ64" s="11"/>
      <c r="HA64" s="11"/>
      <c r="HB64" s="11"/>
      <c r="HC64" s="12"/>
      <c r="HD64" s="11"/>
      <c r="HE64" s="11"/>
      <c r="HF64" s="10"/>
      <c r="HG64" s="10"/>
      <c r="HH64" s="10"/>
      <c r="HI64" s="13"/>
      <c r="HJ64" s="10"/>
      <c r="HK64" s="14"/>
      <c r="HL64" s="10"/>
      <c r="HM64" s="10"/>
    </row>
    <row r="65" spans="1:13" ht="15">
      <c r="A65" s="3">
        <v>37</v>
      </c>
      <c r="B65" s="3">
        <v>67991</v>
      </c>
      <c r="C65" s="4">
        <v>119255</v>
      </c>
      <c r="D65" s="3">
        <v>1063</v>
      </c>
      <c r="E65" s="4" t="s">
        <v>120</v>
      </c>
      <c r="F65" s="5" t="s">
        <v>121</v>
      </c>
      <c r="G65" s="4" t="s">
        <v>122</v>
      </c>
      <c r="H65" s="3" t="s">
        <v>12</v>
      </c>
      <c r="I65" s="6">
        <v>11782</v>
      </c>
      <c r="J65" s="6">
        <v>6871</v>
      </c>
      <c r="K65" s="6">
        <v>55762</v>
      </c>
      <c r="L65" s="7">
        <v>23931</v>
      </c>
      <c r="M65" s="6">
        <f t="shared" si="1"/>
        <v>98346</v>
      </c>
    </row>
    <row r="66" spans="1:221" ht="15">
      <c r="A66" s="3">
        <v>37</v>
      </c>
      <c r="B66" s="3">
        <v>68023</v>
      </c>
      <c r="C66" s="4">
        <v>119594</v>
      </c>
      <c r="D66" s="3">
        <v>1082</v>
      </c>
      <c r="E66" s="4" t="s">
        <v>120</v>
      </c>
      <c r="F66" s="5" t="s">
        <v>123</v>
      </c>
      <c r="G66" s="4" t="s">
        <v>124</v>
      </c>
      <c r="H66" s="3" t="s">
        <v>12</v>
      </c>
      <c r="I66" s="6">
        <v>11874</v>
      </c>
      <c r="J66" s="6">
        <v>8043</v>
      </c>
      <c r="K66" s="6">
        <v>38025</v>
      </c>
      <c r="L66" s="7">
        <v>60058</v>
      </c>
      <c r="M66" s="6">
        <f t="shared" si="1"/>
        <v>118000</v>
      </c>
      <c r="N66" s="9"/>
      <c r="P66" s="10"/>
      <c r="Q66" s="11"/>
      <c r="R66" s="11"/>
      <c r="S66" s="11"/>
      <c r="T66" s="11"/>
      <c r="U66" s="12"/>
      <c r="V66" s="11"/>
      <c r="W66" s="11"/>
      <c r="X66" s="10"/>
      <c r="Y66" s="10"/>
      <c r="Z66" s="10"/>
      <c r="AA66" s="13"/>
      <c r="AB66" s="10"/>
      <c r="AC66" s="14"/>
      <c r="AD66" s="10"/>
      <c r="AE66" s="10"/>
      <c r="AG66" s="9"/>
      <c r="AI66" s="10"/>
      <c r="AJ66" s="11"/>
      <c r="AK66" s="11"/>
      <c r="AL66" s="11"/>
      <c r="AM66" s="11"/>
      <c r="AN66" s="12"/>
      <c r="AO66" s="11"/>
      <c r="AP66" s="11"/>
      <c r="AQ66" s="10"/>
      <c r="AR66" s="10"/>
      <c r="AS66" s="10"/>
      <c r="AT66" s="13"/>
      <c r="AU66" s="10"/>
      <c r="AV66" s="14"/>
      <c r="AW66" s="10"/>
      <c r="AX66" s="10"/>
      <c r="AZ66" s="9"/>
      <c r="BB66" s="10"/>
      <c r="BC66" s="11"/>
      <c r="BD66" s="11"/>
      <c r="BE66" s="11"/>
      <c r="BF66" s="11"/>
      <c r="BG66" s="12"/>
      <c r="BH66" s="11"/>
      <c r="BI66" s="11"/>
      <c r="BJ66" s="10"/>
      <c r="BK66" s="10"/>
      <c r="BL66" s="10"/>
      <c r="BM66" s="13"/>
      <c r="BN66" s="10"/>
      <c r="BO66" s="14"/>
      <c r="BP66" s="10"/>
      <c r="BQ66" s="10"/>
      <c r="BS66" s="9"/>
      <c r="BU66" s="10"/>
      <c r="BV66" s="11"/>
      <c r="BW66" s="11"/>
      <c r="BX66" s="11"/>
      <c r="BY66" s="11"/>
      <c r="BZ66" s="12"/>
      <c r="CA66" s="11"/>
      <c r="CB66" s="11"/>
      <c r="CC66" s="10"/>
      <c r="CD66" s="10"/>
      <c r="CE66" s="10"/>
      <c r="CF66" s="13"/>
      <c r="CG66" s="10"/>
      <c r="CH66" s="14"/>
      <c r="CI66" s="10"/>
      <c r="CJ66" s="10"/>
      <c r="CL66" s="9"/>
      <c r="CN66" s="10"/>
      <c r="CO66" s="11"/>
      <c r="CP66" s="11"/>
      <c r="CQ66" s="11"/>
      <c r="CR66" s="11"/>
      <c r="CS66" s="12"/>
      <c r="CT66" s="11"/>
      <c r="CU66" s="11"/>
      <c r="CV66" s="10"/>
      <c r="CW66" s="10"/>
      <c r="CX66" s="10"/>
      <c r="CY66" s="13"/>
      <c r="CZ66" s="10"/>
      <c r="DA66" s="14"/>
      <c r="DB66" s="10"/>
      <c r="DC66" s="10"/>
      <c r="DE66" s="9"/>
      <c r="DG66" s="10"/>
      <c r="DH66" s="11"/>
      <c r="DI66" s="11"/>
      <c r="DJ66" s="11"/>
      <c r="DK66" s="11"/>
      <c r="DL66" s="12"/>
      <c r="DM66" s="11"/>
      <c r="DN66" s="11"/>
      <c r="DO66" s="10"/>
      <c r="DP66" s="10"/>
      <c r="DQ66" s="10"/>
      <c r="DR66" s="13"/>
      <c r="DS66" s="10"/>
      <c r="DT66" s="14"/>
      <c r="DU66" s="10"/>
      <c r="DV66" s="10"/>
      <c r="DX66" s="9"/>
      <c r="DZ66" s="10"/>
      <c r="EA66" s="11"/>
      <c r="EB66" s="11"/>
      <c r="EC66" s="11"/>
      <c r="ED66" s="11"/>
      <c r="EE66" s="12"/>
      <c r="EF66" s="11"/>
      <c r="EG66" s="11"/>
      <c r="EH66" s="10"/>
      <c r="EI66" s="10"/>
      <c r="EJ66" s="10"/>
      <c r="EK66" s="13"/>
      <c r="EL66" s="10"/>
      <c r="EM66" s="14"/>
      <c r="EN66" s="10"/>
      <c r="EO66" s="10"/>
      <c r="EQ66" s="9"/>
      <c r="ES66" s="10"/>
      <c r="ET66" s="11"/>
      <c r="EU66" s="11"/>
      <c r="EV66" s="11"/>
      <c r="EW66" s="11"/>
      <c r="EX66" s="12"/>
      <c r="EY66" s="11"/>
      <c r="EZ66" s="11"/>
      <c r="FA66" s="10"/>
      <c r="FB66" s="10"/>
      <c r="FC66" s="10"/>
      <c r="FD66" s="13"/>
      <c r="FE66" s="10"/>
      <c r="FF66" s="14"/>
      <c r="FG66" s="10"/>
      <c r="FH66" s="10"/>
      <c r="FJ66" s="9"/>
      <c r="FL66" s="10"/>
      <c r="FM66" s="11"/>
      <c r="FN66" s="11"/>
      <c r="FO66" s="11"/>
      <c r="FP66" s="11"/>
      <c r="FQ66" s="12"/>
      <c r="FR66" s="11"/>
      <c r="FS66" s="11"/>
      <c r="FT66" s="10"/>
      <c r="FU66" s="10"/>
      <c r="FV66" s="10"/>
      <c r="FW66" s="13"/>
      <c r="FX66" s="10"/>
      <c r="FY66" s="14"/>
      <c r="FZ66" s="10"/>
      <c r="GA66" s="10"/>
      <c r="GC66" s="9"/>
      <c r="GE66" s="10"/>
      <c r="GF66" s="11"/>
      <c r="GG66" s="11"/>
      <c r="GH66" s="11"/>
      <c r="GI66" s="11"/>
      <c r="GJ66" s="12"/>
      <c r="GK66" s="11"/>
      <c r="GL66" s="11"/>
      <c r="GM66" s="10"/>
      <c r="GN66" s="10"/>
      <c r="GO66" s="10"/>
      <c r="GP66" s="13"/>
      <c r="GQ66" s="10"/>
      <c r="GR66" s="14"/>
      <c r="GS66" s="10"/>
      <c r="GT66" s="10"/>
      <c r="GV66" s="9"/>
      <c r="GX66" s="10"/>
      <c r="GY66" s="11"/>
      <c r="GZ66" s="11"/>
      <c r="HA66" s="11"/>
      <c r="HB66" s="11"/>
      <c r="HC66" s="12"/>
      <c r="HD66" s="11"/>
      <c r="HE66" s="11"/>
      <c r="HF66" s="10"/>
      <c r="HG66" s="10"/>
      <c r="HH66" s="10"/>
      <c r="HI66" s="13"/>
      <c r="HJ66" s="10"/>
      <c r="HK66" s="14"/>
      <c r="HL66" s="10"/>
      <c r="HM66" s="10"/>
    </row>
    <row r="67" spans="1:13" ht="15">
      <c r="A67" s="3">
        <v>37</v>
      </c>
      <c r="B67" s="3">
        <v>68049</v>
      </c>
      <c r="C67" s="4">
        <v>118091</v>
      </c>
      <c r="D67" s="3">
        <v>1005</v>
      </c>
      <c r="E67" s="4" t="s">
        <v>120</v>
      </c>
      <c r="F67" s="5" t="s">
        <v>125</v>
      </c>
      <c r="G67" s="4" t="s">
        <v>126</v>
      </c>
      <c r="H67" s="3" t="s">
        <v>33</v>
      </c>
      <c r="I67" s="6">
        <v>0</v>
      </c>
      <c r="J67" s="6">
        <v>0</v>
      </c>
      <c r="K67" s="6">
        <v>0</v>
      </c>
      <c r="L67" s="7">
        <v>0</v>
      </c>
      <c r="M67" s="6">
        <f t="shared" si="1"/>
        <v>0</v>
      </c>
    </row>
    <row r="68" spans="1:13" ht="15">
      <c r="A68" s="3">
        <v>37</v>
      </c>
      <c r="B68" s="3">
        <v>68049</v>
      </c>
      <c r="C68" s="4">
        <v>119990</v>
      </c>
      <c r="D68" s="3">
        <v>1088</v>
      </c>
      <c r="E68" s="4" t="s">
        <v>120</v>
      </c>
      <c r="F68" s="5" t="s">
        <v>125</v>
      </c>
      <c r="G68" s="4" t="s">
        <v>127</v>
      </c>
      <c r="H68" s="3" t="s">
        <v>12</v>
      </c>
      <c r="I68" s="6">
        <v>0</v>
      </c>
      <c r="J68" s="6">
        <v>0</v>
      </c>
      <c r="K68" s="6">
        <v>0</v>
      </c>
      <c r="L68" s="7">
        <v>0</v>
      </c>
      <c r="M68" s="6">
        <f aca="true" t="shared" si="2" ref="M68:M93">SUM(I68:L68)</f>
        <v>0</v>
      </c>
    </row>
    <row r="69" spans="1:221" ht="15">
      <c r="A69" s="3">
        <v>37</v>
      </c>
      <c r="B69" s="3">
        <v>68189</v>
      </c>
      <c r="C69" s="4">
        <v>119545</v>
      </c>
      <c r="D69" s="3">
        <v>1059</v>
      </c>
      <c r="E69" s="4" t="s">
        <v>120</v>
      </c>
      <c r="F69" s="5" t="s">
        <v>128</v>
      </c>
      <c r="G69" s="4" t="s">
        <v>129</v>
      </c>
      <c r="H69" s="3" t="s">
        <v>12</v>
      </c>
      <c r="I69" s="6">
        <v>0</v>
      </c>
      <c r="J69" s="6">
        <v>0</v>
      </c>
      <c r="K69" s="6">
        <v>0</v>
      </c>
      <c r="L69" s="7">
        <v>0</v>
      </c>
      <c r="M69" s="6">
        <f t="shared" si="2"/>
        <v>0</v>
      </c>
      <c r="N69" s="9"/>
      <c r="P69" s="10"/>
      <c r="Q69" s="11"/>
      <c r="R69" s="11"/>
      <c r="S69" s="11"/>
      <c r="T69" s="11"/>
      <c r="U69" s="12"/>
      <c r="V69" s="11"/>
      <c r="W69" s="11"/>
      <c r="X69" s="10"/>
      <c r="Y69" s="10"/>
      <c r="Z69" s="10"/>
      <c r="AA69" s="13"/>
      <c r="AB69" s="10"/>
      <c r="AC69" s="14"/>
      <c r="AD69" s="10"/>
      <c r="AE69" s="10"/>
      <c r="AG69" s="9"/>
      <c r="AI69" s="10"/>
      <c r="AJ69" s="11"/>
      <c r="AK69" s="11"/>
      <c r="AL69" s="11"/>
      <c r="AM69" s="11"/>
      <c r="AN69" s="12"/>
      <c r="AO69" s="11"/>
      <c r="AP69" s="11"/>
      <c r="AQ69" s="10"/>
      <c r="AR69" s="10"/>
      <c r="AS69" s="10"/>
      <c r="AT69" s="13"/>
      <c r="AU69" s="10"/>
      <c r="AV69" s="14"/>
      <c r="AW69" s="10"/>
      <c r="AX69" s="10"/>
      <c r="AZ69" s="9"/>
      <c r="BB69" s="10"/>
      <c r="BC69" s="11"/>
      <c r="BD69" s="11"/>
      <c r="BE69" s="11"/>
      <c r="BF69" s="11"/>
      <c r="BG69" s="12"/>
      <c r="BH69" s="11"/>
      <c r="BI69" s="11"/>
      <c r="BJ69" s="10"/>
      <c r="BK69" s="10"/>
      <c r="BL69" s="10"/>
      <c r="BM69" s="13"/>
      <c r="BN69" s="10"/>
      <c r="BO69" s="14"/>
      <c r="BP69" s="10"/>
      <c r="BQ69" s="10"/>
      <c r="BS69" s="9"/>
      <c r="BU69" s="10"/>
      <c r="BV69" s="11"/>
      <c r="BW69" s="11"/>
      <c r="BX69" s="11"/>
      <c r="BY69" s="11"/>
      <c r="BZ69" s="12"/>
      <c r="CA69" s="11"/>
      <c r="CB69" s="11"/>
      <c r="CC69" s="10"/>
      <c r="CD69" s="10"/>
      <c r="CE69" s="10"/>
      <c r="CF69" s="13"/>
      <c r="CG69" s="10"/>
      <c r="CH69" s="14"/>
      <c r="CI69" s="10"/>
      <c r="CJ69" s="10"/>
      <c r="CL69" s="9"/>
      <c r="CN69" s="10"/>
      <c r="CO69" s="11"/>
      <c r="CP69" s="11"/>
      <c r="CQ69" s="11"/>
      <c r="CR69" s="11"/>
      <c r="CS69" s="12"/>
      <c r="CT69" s="11"/>
      <c r="CU69" s="11"/>
      <c r="CV69" s="10"/>
      <c r="CW69" s="10"/>
      <c r="CX69" s="10"/>
      <c r="CY69" s="13"/>
      <c r="CZ69" s="10"/>
      <c r="DA69" s="14"/>
      <c r="DB69" s="10"/>
      <c r="DC69" s="10"/>
      <c r="DE69" s="9"/>
      <c r="DG69" s="10"/>
      <c r="DH69" s="11"/>
      <c r="DI69" s="11"/>
      <c r="DJ69" s="11"/>
      <c r="DK69" s="11"/>
      <c r="DL69" s="12"/>
      <c r="DM69" s="11"/>
      <c r="DN69" s="11"/>
      <c r="DO69" s="10"/>
      <c r="DP69" s="10"/>
      <c r="DQ69" s="10"/>
      <c r="DR69" s="13"/>
      <c r="DS69" s="10"/>
      <c r="DT69" s="14"/>
      <c r="DU69" s="10"/>
      <c r="DV69" s="10"/>
      <c r="DX69" s="9"/>
      <c r="DZ69" s="10"/>
      <c r="EA69" s="11"/>
      <c r="EB69" s="11"/>
      <c r="EC69" s="11"/>
      <c r="ED69" s="11"/>
      <c r="EE69" s="12"/>
      <c r="EF69" s="11"/>
      <c r="EG69" s="11"/>
      <c r="EH69" s="10"/>
      <c r="EI69" s="10"/>
      <c r="EJ69" s="10"/>
      <c r="EK69" s="13"/>
      <c r="EL69" s="10"/>
      <c r="EM69" s="14"/>
      <c r="EN69" s="10"/>
      <c r="EO69" s="10"/>
      <c r="EQ69" s="9"/>
      <c r="ES69" s="10"/>
      <c r="ET69" s="11"/>
      <c r="EU69" s="11"/>
      <c r="EV69" s="11"/>
      <c r="EW69" s="11"/>
      <c r="EX69" s="12"/>
      <c r="EY69" s="11"/>
      <c r="EZ69" s="11"/>
      <c r="FA69" s="10"/>
      <c r="FB69" s="10"/>
      <c r="FC69" s="10"/>
      <c r="FD69" s="13"/>
      <c r="FE69" s="10"/>
      <c r="FF69" s="14"/>
      <c r="FG69" s="10"/>
      <c r="FH69" s="10"/>
      <c r="FJ69" s="9"/>
      <c r="FL69" s="10"/>
      <c r="FM69" s="11"/>
      <c r="FN69" s="11"/>
      <c r="FO69" s="11"/>
      <c r="FP69" s="11"/>
      <c r="FQ69" s="12"/>
      <c r="FR69" s="11"/>
      <c r="FS69" s="11"/>
      <c r="FT69" s="10"/>
      <c r="FU69" s="10"/>
      <c r="FV69" s="10"/>
      <c r="FW69" s="13"/>
      <c r="FX69" s="10"/>
      <c r="FY69" s="14"/>
      <c r="FZ69" s="10"/>
      <c r="GA69" s="10"/>
      <c r="GC69" s="9"/>
      <c r="GE69" s="10"/>
      <c r="GF69" s="11"/>
      <c r="GG69" s="11"/>
      <c r="GH69" s="11"/>
      <c r="GI69" s="11"/>
      <c r="GJ69" s="12"/>
      <c r="GK69" s="11"/>
      <c r="GL69" s="11"/>
      <c r="GM69" s="10"/>
      <c r="GN69" s="10"/>
      <c r="GO69" s="10"/>
      <c r="GP69" s="13"/>
      <c r="GQ69" s="10"/>
      <c r="GR69" s="14"/>
      <c r="GS69" s="10"/>
      <c r="GT69" s="10"/>
      <c r="GV69" s="9"/>
      <c r="GX69" s="10"/>
      <c r="GY69" s="11"/>
      <c r="GZ69" s="11"/>
      <c r="HA69" s="11"/>
      <c r="HB69" s="11"/>
      <c r="HC69" s="12"/>
      <c r="HD69" s="11"/>
      <c r="HE69" s="11"/>
      <c r="HF69" s="10"/>
      <c r="HG69" s="10"/>
      <c r="HH69" s="10"/>
      <c r="HI69" s="13"/>
      <c r="HJ69" s="10"/>
      <c r="HK69" s="14"/>
      <c r="HL69" s="10"/>
      <c r="HM69" s="10"/>
    </row>
    <row r="70" spans="1:13" ht="15">
      <c r="A70" s="3">
        <v>37</v>
      </c>
      <c r="B70" s="3">
        <v>68213</v>
      </c>
      <c r="C70" s="4">
        <v>119263</v>
      </c>
      <c r="D70" s="3">
        <v>1065</v>
      </c>
      <c r="E70" s="4" t="s">
        <v>120</v>
      </c>
      <c r="F70" s="5" t="s">
        <v>130</v>
      </c>
      <c r="G70" s="4" t="s">
        <v>131</v>
      </c>
      <c r="H70" s="3" t="s">
        <v>12</v>
      </c>
      <c r="I70" s="6">
        <v>0</v>
      </c>
      <c r="J70" s="6">
        <v>0</v>
      </c>
      <c r="K70" s="6">
        <v>0</v>
      </c>
      <c r="L70" s="7">
        <v>0</v>
      </c>
      <c r="M70" s="6">
        <f t="shared" si="2"/>
        <v>0</v>
      </c>
    </row>
    <row r="71" spans="1:13" ht="15">
      <c r="A71" s="3">
        <v>37</v>
      </c>
      <c r="B71" s="3">
        <v>68213</v>
      </c>
      <c r="C71" s="4">
        <v>119560</v>
      </c>
      <c r="D71" s="3">
        <v>1077</v>
      </c>
      <c r="E71" s="4" t="s">
        <v>120</v>
      </c>
      <c r="F71" s="5" t="s">
        <v>130</v>
      </c>
      <c r="G71" s="4" t="s">
        <v>132</v>
      </c>
      <c r="H71" s="3" t="s">
        <v>12</v>
      </c>
      <c r="I71" s="6">
        <v>0</v>
      </c>
      <c r="J71" s="6">
        <v>0</v>
      </c>
      <c r="K71" s="6">
        <v>0</v>
      </c>
      <c r="L71" s="7">
        <v>0</v>
      </c>
      <c r="M71" s="6">
        <f t="shared" si="2"/>
        <v>0</v>
      </c>
    </row>
    <row r="72" spans="1:13" ht="15">
      <c r="A72" s="3">
        <v>37</v>
      </c>
      <c r="B72" s="3">
        <v>68213</v>
      </c>
      <c r="C72" s="4">
        <v>120253</v>
      </c>
      <c r="D72" s="3">
        <v>1090</v>
      </c>
      <c r="E72" s="4" t="s">
        <v>120</v>
      </c>
      <c r="F72" s="5" t="s">
        <v>130</v>
      </c>
      <c r="G72" s="4" t="s">
        <v>133</v>
      </c>
      <c r="H72" s="3" t="s">
        <v>12</v>
      </c>
      <c r="I72" s="6">
        <v>6948</v>
      </c>
      <c r="J72" s="6">
        <v>23082</v>
      </c>
      <c r="K72" s="6">
        <v>83897</v>
      </c>
      <c r="L72" s="7">
        <v>210417</v>
      </c>
      <c r="M72" s="6">
        <f t="shared" si="2"/>
        <v>324344</v>
      </c>
    </row>
    <row r="73" spans="1:13" ht="15">
      <c r="A73" s="3">
        <v>37</v>
      </c>
      <c r="B73" s="3">
        <v>68338</v>
      </c>
      <c r="C73" s="4">
        <v>118851</v>
      </c>
      <c r="D73" s="3">
        <v>1015</v>
      </c>
      <c r="E73" s="4" t="s">
        <v>120</v>
      </c>
      <c r="F73" s="5" t="s">
        <v>134</v>
      </c>
      <c r="G73" s="4" t="s">
        <v>135</v>
      </c>
      <c r="H73" s="3" t="s">
        <v>12</v>
      </c>
      <c r="I73" s="6">
        <v>2214</v>
      </c>
      <c r="J73" s="6">
        <v>9800</v>
      </c>
      <c r="K73" s="6">
        <v>45283</v>
      </c>
      <c r="L73" s="7">
        <v>105236</v>
      </c>
      <c r="M73" s="6">
        <f t="shared" si="2"/>
        <v>162533</v>
      </c>
    </row>
    <row r="74" spans="1:13" ht="15">
      <c r="A74" s="3">
        <v>37</v>
      </c>
      <c r="B74" s="3">
        <v>68338</v>
      </c>
      <c r="C74" s="4">
        <v>119610</v>
      </c>
      <c r="D74" s="3">
        <v>1080</v>
      </c>
      <c r="E74" s="4" t="s">
        <v>120</v>
      </c>
      <c r="F74" s="5" t="s">
        <v>134</v>
      </c>
      <c r="G74" s="4" t="s">
        <v>136</v>
      </c>
      <c r="H74" s="3" t="s">
        <v>12</v>
      </c>
      <c r="I74" s="6">
        <v>25692</v>
      </c>
      <c r="J74" s="6">
        <v>13928</v>
      </c>
      <c r="K74" s="6">
        <v>64356</v>
      </c>
      <c r="L74" s="7">
        <v>139815</v>
      </c>
      <c r="M74" s="6">
        <f t="shared" si="2"/>
        <v>243791</v>
      </c>
    </row>
    <row r="75" spans="1:221" ht="15">
      <c r="A75" s="3">
        <v>37</v>
      </c>
      <c r="B75" s="3">
        <v>76471</v>
      </c>
      <c r="C75" s="4">
        <v>119271</v>
      </c>
      <c r="D75" s="3">
        <v>756</v>
      </c>
      <c r="E75" s="4" t="s">
        <v>120</v>
      </c>
      <c r="F75" s="5" t="s">
        <v>137</v>
      </c>
      <c r="G75" s="4" t="s">
        <v>138</v>
      </c>
      <c r="H75" s="3" t="s">
        <v>12</v>
      </c>
      <c r="I75" s="6">
        <v>4661</v>
      </c>
      <c r="J75" s="6">
        <v>24193</v>
      </c>
      <c r="K75" s="6">
        <v>291518</v>
      </c>
      <c r="L75" s="7">
        <v>0</v>
      </c>
      <c r="M75" s="6">
        <f t="shared" si="2"/>
        <v>320372</v>
      </c>
      <c r="N75" s="9"/>
      <c r="P75" s="10"/>
      <c r="Q75" s="11"/>
      <c r="R75" s="11"/>
      <c r="S75" s="11"/>
      <c r="T75" s="11"/>
      <c r="U75" s="12"/>
      <c r="V75" s="11"/>
      <c r="W75" s="11"/>
      <c r="X75" s="10"/>
      <c r="Y75" s="10"/>
      <c r="Z75" s="10"/>
      <c r="AA75" s="13"/>
      <c r="AB75" s="10"/>
      <c r="AC75" s="14"/>
      <c r="AD75" s="10"/>
      <c r="AE75" s="10"/>
      <c r="AG75" s="9"/>
      <c r="AI75" s="10"/>
      <c r="AJ75" s="11"/>
      <c r="AK75" s="11"/>
      <c r="AL75" s="11"/>
      <c r="AM75" s="11"/>
      <c r="AN75" s="12"/>
      <c r="AO75" s="11"/>
      <c r="AP75" s="11"/>
      <c r="AQ75" s="10"/>
      <c r="AR75" s="10"/>
      <c r="AS75" s="10"/>
      <c r="AT75" s="13"/>
      <c r="AU75" s="10"/>
      <c r="AV75" s="14"/>
      <c r="AW75" s="10"/>
      <c r="AX75" s="10"/>
      <c r="AZ75" s="9"/>
      <c r="BB75" s="10"/>
      <c r="BC75" s="11"/>
      <c r="BD75" s="11"/>
      <c r="BE75" s="11"/>
      <c r="BF75" s="11"/>
      <c r="BG75" s="12"/>
      <c r="BH75" s="11"/>
      <c r="BI75" s="11"/>
      <c r="BJ75" s="10"/>
      <c r="BK75" s="10"/>
      <c r="BL75" s="10"/>
      <c r="BM75" s="13"/>
      <c r="BN75" s="10"/>
      <c r="BO75" s="14"/>
      <c r="BP75" s="10"/>
      <c r="BQ75" s="10"/>
      <c r="BS75" s="9"/>
      <c r="BU75" s="10"/>
      <c r="BV75" s="11"/>
      <c r="BW75" s="11"/>
      <c r="BX75" s="11"/>
      <c r="BY75" s="11"/>
      <c r="BZ75" s="12"/>
      <c r="CA75" s="11"/>
      <c r="CB75" s="11"/>
      <c r="CC75" s="10"/>
      <c r="CD75" s="10"/>
      <c r="CE75" s="10"/>
      <c r="CF75" s="13"/>
      <c r="CG75" s="10"/>
      <c r="CH75" s="14"/>
      <c r="CI75" s="10"/>
      <c r="CJ75" s="10"/>
      <c r="CL75" s="9"/>
      <c r="CN75" s="10"/>
      <c r="CO75" s="11"/>
      <c r="CP75" s="11"/>
      <c r="CQ75" s="11"/>
      <c r="CR75" s="11"/>
      <c r="CS75" s="12"/>
      <c r="CT75" s="11"/>
      <c r="CU75" s="11"/>
      <c r="CV75" s="10"/>
      <c r="CW75" s="10"/>
      <c r="CX75" s="10"/>
      <c r="CY75" s="13"/>
      <c r="CZ75" s="10"/>
      <c r="DA75" s="14"/>
      <c r="DB75" s="10"/>
      <c r="DC75" s="10"/>
      <c r="DE75" s="9"/>
      <c r="DG75" s="10"/>
      <c r="DH75" s="11"/>
      <c r="DI75" s="11"/>
      <c r="DJ75" s="11"/>
      <c r="DK75" s="11"/>
      <c r="DL75" s="12"/>
      <c r="DM75" s="11"/>
      <c r="DN75" s="11"/>
      <c r="DO75" s="10"/>
      <c r="DP75" s="10"/>
      <c r="DQ75" s="10"/>
      <c r="DR75" s="13"/>
      <c r="DS75" s="10"/>
      <c r="DT75" s="14"/>
      <c r="DU75" s="10"/>
      <c r="DV75" s="10"/>
      <c r="DX75" s="9"/>
      <c r="DZ75" s="10"/>
      <c r="EA75" s="11"/>
      <c r="EB75" s="11"/>
      <c r="EC75" s="11"/>
      <c r="ED75" s="11"/>
      <c r="EE75" s="12"/>
      <c r="EF75" s="11"/>
      <c r="EG75" s="11"/>
      <c r="EH75" s="10"/>
      <c r="EI75" s="10"/>
      <c r="EJ75" s="10"/>
      <c r="EK75" s="13"/>
      <c r="EL75" s="10"/>
      <c r="EM75" s="14"/>
      <c r="EN75" s="10"/>
      <c r="EO75" s="10"/>
      <c r="EQ75" s="9"/>
      <c r="ES75" s="10"/>
      <c r="ET75" s="11"/>
      <c r="EU75" s="11"/>
      <c r="EV75" s="11"/>
      <c r="EW75" s="11"/>
      <c r="EX75" s="12"/>
      <c r="EY75" s="11"/>
      <c r="EZ75" s="11"/>
      <c r="FA75" s="10"/>
      <c r="FB75" s="10"/>
      <c r="FC75" s="10"/>
      <c r="FD75" s="13"/>
      <c r="FE75" s="10"/>
      <c r="FF75" s="14"/>
      <c r="FG75" s="10"/>
      <c r="FH75" s="10"/>
      <c r="FJ75" s="9"/>
      <c r="FL75" s="10"/>
      <c r="FM75" s="11"/>
      <c r="FN75" s="11"/>
      <c r="FO75" s="11"/>
      <c r="FP75" s="11"/>
      <c r="FQ75" s="12"/>
      <c r="FR75" s="11"/>
      <c r="FS75" s="11"/>
      <c r="FT75" s="10"/>
      <c r="FU75" s="10"/>
      <c r="FV75" s="10"/>
      <c r="FW75" s="13"/>
      <c r="FX75" s="10"/>
      <c r="FY75" s="14"/>
      <c r="FZ75" s="10"/>
      <c r="GA75" s="10"/>
      <c r="GC75" s="9"/>
      <c r="GE75" s="10"/>
      <c r="GF75" s="11"/>
      <c r="GG75" s="11"/>
      <c r="GH75" s="11"/>
      <c r="GI75" s="11"/>
      <c r="GJ75" s="12"/>
      <c r="GK75" s="11"/>
      <c r="GL75" s="11"/>
      <c r="GM75" s="10"/>
      <c r="GN75" s="10"/>
      <c r="GO75" s="10"/>
      <c r="GP75" s="13"/>
      <c r="GQ75" s="10"/>
      <c r="GR75" s="14"/>
      <c r="GS75" s="10"/>
      <c r="GT75" s="10"/>
      <c r="GV75" s="9"/>
      <c r="GX75" s="10"/>
      <c r="GY75" s="11"/>
      <c r="GZ75" s="11"/>
      <c r="HA75" s="11"/>
      <c r="HB75" s="11"/>
      <c r="HC75" s="12"/>
      <c r="HD75" s="11"/>
      <c r="HE75" s="11"/>
      <c r="HF75" s="10"/>
      <c r="HG75" s="10"/>
      <c r="HH75" s="10"/>
      <c r="HI75" s="13"/>
      <c r="HJ75" s="10"/>
      <c r="HK75" s="14"/>
      <c r="HL75" s="10"/>
      <c r="HM75" s="10"/>
    </row>
    <row r="76" spans="1:13" ht="15">
      <c r="A76" s="3">
        <v>39</v>
      </c>
      <c r="B76" s="3">
        <v>68676</v>
      </c>
      <c r="C76" s="4">
        <v>119743</v>
      </c>
      <c r="D76" s="3">
        <v>1083</v>
      </c>
      <c r="E76" s="4" t="s">
        <v>139</v>
      </c>
      <c r="F76" s="5" t="s">
        <v>140</v>
      </c>
      <c r="G76" s="4" t="s">
        <v>141</v>
      </c>
      <c r="H76" s="3" t="s">
        <v>33</v>
      </c>
      <c r="I76" s="6">
        <v>11489</v>
      </c>
      <c r="J76" s="6">
        <v>7383</v>
      </c>
      <c r="K76" s="6">
        <v>87514</v>
      </c>
      <c r="L76" s="7">
        <v>17481</v>
      </c>
      <c r="M76" s="6">
        <f t="shared" si="2"/>
        <v>123867</v>
      </c>
    </row>
    <row r="77" spans="1:13" ht="15">
      <c r="A77" s="3">
        <v>39</v>
      </c>
      <c r="B77" s="3">
        <v>68676</v>
      </c>
      <c r="C77" s="4">
        <v>119784</v>
      </c>
      <c r="D77" s="3">
        <v>1084</v>
      </c>
      <c r="E77" s="4" t="s">
        <v>139</v>
      </c>
      <c r="F77" s="5" t="s">
        <v>140</v>
      </c>
      <c r="G77" s="4" t="s">
        <v>142</v>
      </c>
      <c r="H77" s="3" t="s">
        <v>33</v>
      </c>
      <c r="I77" s="6">
        <v>0</v>
      </c>
      <c r="J77" s="6">
        <v>0</v>
      </c>
      <c r="K77" s="6">
        <v>0</v>
      </c>
      <c r="L77" s="7">
        <v>0</v>
      </c>
      <c r="M77" s="6">
        <f t="shared" si="2"/>
        <v>0</v>
      </c>
    </row>
    <row r="78" spans="1:13" s="18" customFormat="1" ht="15">
      <c r="A78" s="15">
        <v>39</v>
      </c>
      <c r="B78" s="15">
        <v>75499</v>
      </c>
      <c r="C78" s="16">
        <v>120519</v>
      </c>
      <c r="D78" s="15">
        <v>1129</v>
      </c>
      <c r="E78" s="16" t="s">
        <v>139</v>
      </c>
      <c r="F78" s="17" t="s">
        <v>143</v>
      </c>
      <c r="G78" s="16" t="s">
        <v>144</v>
      </c>
      <c r="H78" s="15" t="s">
        <v>12</v>
      </c>
      <c r="I78" s="21">
        <v>5072</v>
      </c>
      <c r="J78" s="21">
        <v>15899</v>
      </c>
      <c r="K78" s="21">
        <v>153659</v>
      </c>
      <c r="L78" s="22">
        <v>54678</v>
      </c>
      <c r="M78" s="21">
        <f t="shared" si="2"/>
        <v>229308</v>
      </c>
    </row>
    <row r="79" spans="1:221" ht="15">
      <c r="A79" s="3">
        <v>41</v>
      </c>
      <c r="B79" s="3">
        <v>68858</v>
      </c>
      <c r="C79" s="4">
        <v>120162</v>
      </c>
      <c r="D79" s="3">
        <v>1112</v>
      </c>
      <c r="E79" s="4" t="s">
        <v>145</v>
      </c>
      <c r="F79" s="5" t="s">
        <v>146</v>
      </c>
      <c r="G79" s="4" t="s">
        <v>147</v>
      </c>
      <c r="H79" s="3" t="s">
        <v>12</v>
      </c>
      <c r="I79" s="6">
        <v>0</v>
      </c>
      <c r="J79" s="6">
        <v>0</v>
      </c>
      <c r="K79" s="6">
        <v>0</v>
      </c>
      <c r="L79" s="7">
        <v>0</v>
      </c>
      <c r="M79" s="6">
        <f t="shared" si="2"/>
        <v>0</v>
      </c>
      <c r="N79" s="9"/>
      <c r="P79" s="10"/>
      <c r="Q79" s="11"/>
      <c r="R79" s="11"/>
      <c r="S79" s="11"/>
      <c r="T79" s="11"/>
      <c r="U79" s="12"/>
      <c r="V79" s="11"/>
      <c r="W79" s="11"/>
      <c r="X79" s="10"/>
      <c r="Y79" s="10"/>
      <c r="Z79" s="10"/>
      <c r="AA79" s="13"/>
      <c r="AB79" s="10"/>
      <c r="AC79" s="14"/>
      <c r="AD79" s="10"/>
      <c r="AE79" s="10"/>
      <c r="AG79" s="9"/>
      <c r="AI79" s="10"/>
      <c r="AJ79" s="11"/>
      <c r="AK79" s="11"/>
      <c r="AL79" s="11"/>
      <c r="AM79" s="11"/>
      <c r="AN79" s="12"/>
      <c r="AO79" s="11"/>
      <c r="AP79" s="11"/>
      <c r="AQ79" s="10"/>
      <c r="AR79" s="10"/>
      <c r="AS79" s="10"/>
      <c r="AT79" s="13"/>
      <c r="AU79" s="10"/>
      <c r="AV79" s="14"/>
      <c r="AW79" s="10"/>
      <c r="AX79" s="10"/>
      <c r="AZ79" s="9"/>
      <c r="BB79" s="10"/>
      <c r="BC79" s="11"/>
      <c r="BD79" s="11"/>
      <c r="BE79" s="11"/>
      <c r="BF79" s="11"/>
      <c r="BG79" s="12"/>
      <c r="BH79" s="11"/>
      <c r="BI79" s="11"/>
      <c r="BJ79" s="10"/>
      <c r="BK79" s="10"/>
      <c r="BL79" s="10"/>
      <c r="BM79" s="13"/>
      <c r="BN79" s="10"/>
      <c r="BO79" s="14"/>
      <c r="BP79" s="10"/>
      <c r="BQ79" s="10"/>
      <c r="BS79" s="9"/>
      <c r="BU79" s="10"/>
      <c r="BV79" s="11"/>
      <c r="BW79" s="11"/>
      <c r="BX79" s="11"/>
      <c r="BY79" s="11"/>
      <c r="BZ79" s="12"/>
      <c r="CA79" s="11"/>
      <c r="CB79" s="11"/>
      <c r="CC79" s="10"/>
      <c r="CD79" s="10"/>
      <c r="CE79" s="10"/>
      <c r="CF79" s="13"/>
      <c r="CG79" s="10"/>
      <c r="CH79" s="14"/>
      <c r="CI79" s="10"/>
      <c r="CJ79" s="10"/>
      <c r="CL79" s="9"/>
      <c r="CN79" s="10"/>
      <c r="CO79" s="11"/>
      <c r="CP79" s="11"/>
      <c r="CQ79" s="11"/>
      <c r="CR79" s="11"/>
      <c r="CS79" s="12"/>
      <c r="CT79" s="11"/>
      <c r="CU79" s="11"/>
      <c r="CV79" s="10"/>
      <c r="CW79" s="10"/>
      <c r="CX79" s="10"/>
      <c r="CY79" s="13"/>
      <c r="CZ79" s="10"/>
      <c r="DA79" s="14"/>
      <c r="DB79" s="10"/>
      <c r="DC79" s="10"/>
      <c r="DE79" s="9"/>
      <c r="DG79" s="10"/>
      <c r="DH79" s="11"/>
      <c r="DI79" s="11"/>
      <c r="DJ79" s="11"/>
      <c r="DK79" s="11"/>
      <c r="DL79" s="12"/>
      <c r="DM79" s="11"/>
      <c r="DN79" s="11"/>
      <c r="DO79" s="10"/>
      <c r="DP79" s="10"/>
      <c r="DQ79" s="10"/>
      <c r="DR79" s="13"/>
      <c r="DS79" s="10"/>
      <c r="DT79" s="14"/>
      <c r="DU79" s="10"/>
      <c r="DV79" s="10"/>
      <c r="DX79" s="9"/>
      <c r="DZ79" s="10"/>
      <c r="EA79" s="11"/>
      <c r="EB79" s="11"/>
      <c r="EC79" s="11"/>
      <c r="ED79" s="11"/>
      <c r="EE79" s="12"/>
      <c r="EF79" s="11"/>
      <c r="EG79" s="11"/>
      <c r="EH79" s="10"/>
      <c r="EI79" s="10"/>
      <c r="EJ79" s="10"/>
      <c r="EK79" s="13"/>
      <c r="EL79" s="10"/>
      <c r="EM79" s="14"/>
      <c r="EN79" s="10"/>
      <c r="EO79" s="10"/>
      <c r="EQ79" s="9"/>
      <c r="ES79" s="10"/>
      <c r="ET79" s="11"/>
      <c r="EU79" s="11"/>
      <c r="EV79" s="11"/>
      <c r="EW79" s="11"/>
      <c r="EX79" s="12"/>
      <c r="EY79" s="11"/>
      <c r="EZ79" s="11"/>
      <c r="FA79" s="10"/>
      <c r="FB79" s="10"/>
      <c r="FC79" s="10"/>
      <c r="FD79" s="13"/>
      <c r="FE79" s="10"/>
      <c r="FF79" s="14"/>
      <c r="FG79" s="10"/>
      <c r="FH79" s="10"/>
      <c r="FJ79" s="9"/>
      <c r="FL79" s="10"/>
      <c r="FM79" s="11"/>
      <c r="FN79" s="11"/>
      <c r="FO79" s="11"/>
      <c r="FP79" s="11"/>
      <c r="FQ79" s="12"/>
      <c r="FR79" s="11"/>
      <c r="FS79" s="11"/>
      <c r="FT79" s="10"/>
      <c r="FU79" s="10"/>
      <c r="FV79" s="10"/>
      <c r="FW79" s="13"/>
      <c r="FX79" s="10"/>
      <c r="FY79" s="14"/>
      <c r="FZ79" s="10"/>
      <c r="GA79" s="10"/>
      <c r="GC79" s="9"/>
      <c r="GE79" s="10"/>
      <c r="GF79" s="11"/>
      <c r="GG79" s="11"/>
      <c r="GH79" s="11"/>
      <c r="GI79" s="11"/>
      <c r="GJ79" s="12"/>
      <c r="GK79" s="11"/>
      <c r="GL79" s="11"/>
      <c r="GM79" s="10"/>
      <c r="GN79" s="10"/>
      <c r="GO79" s="10"/>
      <c r="GP79" s="13"/>
      <c r="GQ79" s="10"/>
      <c r="GR79" s="14"/>
      <c r="GS79" s="10"/>
      <c r="GT79" s="10"/>
      <c r="GV79" s="9"/>
      <c r="GX79" s="10"/>
      <c r="GY79" s="11"/>
      <c r="GZ79" s="11"/>
      <c r="HA79" s="11"/>
      <c r="HB79" s="11"/>
      <c r="HC79" s="12"/>
      <c r="HD79" s="11"/>
      <c r="HE79" s="11"/>
      <c r="HF79" s="10"/>
      <c r="HG79" s="10"/>
      <c r="HH79" s="10"/>
      <c r="HI79" s="13"/>
      <c r="HJ79" s="10"/>
      <c r="HK79" s="14"/>
      <c r="HL79" s="10"/>
      <c r="HM79" s="10"/>
    </row>
    <row r="80" spans="1:13" ht="15">
      <c r="A80" s="3">
        <v>41</v>
      </c>
      <c r="B80" s="3">
        <v>76588</v>
      </c>
      <c r="C80" s="4">
        <v>119503</v>
      </c>
      <c r="D80" s="3">
        <v>1070</v>
      </c>
      <c r="E80" s="4" t="s">
        <v>145</v>
      </c>
      <c r="F80" s="5" t="s">
        <v>148</v>
      </c>
      <c r="G80" s="4" t="s">
        <v>149</v>
      </c>
      <c r="H80" s="3" t="s">
        <v>12</v>
      </c>
      <c r="I80" s="6">
        <v>-414</v>
      </c>
      <c r="J80" s="6">
        <v>7903</v>
      </c>
      <c r="K80" s="6">
        <v>0</v>
      </c>
      <c r="L80" s="7">
        <v>0</v>
      </c>
      <c r="M80" s="6">
        <f t="shared" si="2"/>
        <v>7489</v>
      </c>
    </row>
    <row r="81" spans="1:221" ht="15">
      <c r="A81" s="3">
        <v>43</v>
      </c>
      <c r="B81" s="3">
        <v>10439</v>
      </c>
      <c r="C81" s="4">
        <v>117200</v>
      </c>
      <c r="D81" s="3">
        <v>999</v>
      </c>
      <c r="E81" s="4" t="s">
        <v>150</v>
      </c>
      <c r="F81" s="5" t="s">
        <v>151</v>
      </c>
      <c r="G81" s="4" t="s">
        <v>152</v>
      </c>
      <c r="H81" s="3" t="s">
        <v>12</v>
      </c>
      <c r="I81" s="6">
        <v>0</v>
      </c>
      <c r="J81" s="6">
        <v>0</v>
      </c>
      <c r="K81" s="6">
        <v>0</v>
      </c>
      <c r="L81" s="7">
        <v>0</v>
      </c>
      <c r="M81" s="6">
        <f t="shared" si="2"/>
        <v>0</v>
      </c>
      <c r="N81" s="9"/>
      <c r="P81" s="10"/>
      <c r="Q81" s="11"/>
      <c r="R81" s="11"/>
      <c r="S81" s="11"/>
      <c r="T81" s="11"/>
      <c r="U81" s="12"/>
      <c r="V81" s="11"/>
      <c r="W81" s="11"/>
      <c r="X81" s="10"/>
      <c r="Y81" s="10"/>
      <c r="Z81" s="10"/>
      <c r="AA81" s="13"/>
      <c r="AB81" s="10"/>
      <c r="AC81" s="14"/>
      <c r="AD81" s="10"/>
      <c r="AE81" s="10"/>
      <c r="AG81" s="9"/>
      <c r="AI81" s="10"/>
      <c r="AJ81" s="11"/>
      <c r="AK81" s="11"/>
      <c r="AL81" s="11"/>
      <c r="AM81" s="11"/>
      <c r="AN81" s="12"/>
      <c r="AO81" s="11"/>
      <c r="AP81" s="11"/>
      <c r="AQ81" s="10"/>
      <c r="AR81" s="10"/>
      <c r="AS81" s="10"/>
      <c r="AT81" s="13"/>
      <c r="AU81" s="10"/>
      <c r="AV81" s="14"/>
      <c r="AW81" s="10"/>
      <c r="AX81" s="10"/>
      <c r="AZ81" s="9"/>
      <c r="BB81" s="10"/>
      <c r="BC81" s="11"/>
      <c r="BD81" s="11"/>
      <c r="BE81" s="11"/>
      <c r="BF81" s="11"/>
      <c r="BG81" s="12"/>
      <c r="BH81" s="11"/>
      <c r="BI81" s="11"/>
      <c r="BJ81" s="10"/>
      <c r="BK81" s="10"/>
      <c r="BL81" s="10"/>
      <c r="BM81" s="13"/>
      <c r="BN81" s="10"/>
      <c r="BO81" s="14"/>
      <c r="BP81" s="10"/>
      <c r="BQ81" s="10"/>
      <c r="BS81" s="9"/>
      <c r="BU81" s="10"/>
      <c r="BV81" s="11"/>
      <c r="BW81" s="11"/>
      <c r="BX81" s="11"/>
      <c r="BY81" s="11"/>
      <c r="BZ81" s="12"/>
      <c r="CA81" s="11"/>
      <c r="CB81" s="11"/>
      <c r="CC81" s="10"/>
      <c r="CD81" s="10"/>
      <c r="CE81" s="10"/>
      <c r="CF81" s="13"/>
      <c r="CG81" s="10"/>
      <c r="CH81" s="14"/>
      <c r="CI81" s="10"/>
      <c r="CJ81" s="10"/>
      <c r="CL81" s="9"/>
      <c r="CN81" s="10"/>
      <c r="CO81" s="11"/>
      <c r="CP81" s="11"/>
      <c r="CQ81" s="11"/>
      <c r="CR81" s="11"/>
      <c r="CS81" s="12"/>
      <c r="CT81" s="11"/>
      <c r="CU81" s="11"/>
      <c r="CV81" s="10"/>
      <c r="CW81" s="10"/>
      <c r="CX81" s="10"/>
      <c r="CY81" s="13"/>
      <c r="CZ81" s="10"/>
      <c r="DA81" s="14"/>
      <c r="DB81" s="10"/>
      <c r="DC81" s="10"/>
      <c r="DE81" s="9"/>
      <c r="DG81" s="10"/>
      <c r="DH81" s="11"/>
      <c r="DI81" s="11"/>
      <c r="DJ81" s="11"/>
      <c r="DK81" s="11"/>
      <c r="DL81" s="12"/>
      <c r="DM81" s="11"/>
      <c r="DN81" s="11"/>
      <c r="DO81" s="10"/>
      <c r="DP81" s="10"/>
      <c r="DQ81" s="10"/>
      <c r="DR81" s="13"/>
      <c r="DS81" s="10"/>
      <c r="DT81" s="14"/>
      <c r="DU81" s="10"/>
      <c r="DV81" s="10"/>
      <c r="DX81" s="9"/>
      <c r="DZ81" s="10"/>
      <c r="EA81" s="11"/>
      <c r="EB81" s="11"/>
      <c r="EC81" s="11"/>
      <c r="ED81" s="11"/>
      <c r="EE81" s="12"/>
      <c r="EF81" s="11"/>
      <c r="EG81" s="11"/>
      <c r="EH81" s="10"/>
      <c r="EI81" s="10"/>
      <c r="EJ81" s="10"/>
      <c r="EK81" s="13"/>
      <c r="EL81" s="10"/>
      <c r="EM81" s="14"/>
      <c r="EN81" s="10"/>
      <c r="EO81" s="10"/>
      <c r="EQ81" s="9"/>
      <c r="ES81" s="10"/>
      <c r="ET81" s="11"/>
      <c r="EU81" s="11"/>
      <c r="EV81" s="11"/>
      <c r="EW81" s="11"/>
      <c r="EX81" s="12"/>
      <c r="EY81" s="11"/>
      <c r="EZ81" s="11"/>
      <c r="FA81" s="10"/>
      <c r="FB81" s="10"/>
      <c r="FC81" s="10"/>
      <c r="FD81" s="13"/>
      <c r="FE81" s="10"/>
      <c r="FF81" s="14"/>
      <c r="FG81" s="10"/>
      <c r="FH81" s="10"/>
      <c r="FJ81" s="9"/>
      <c r="FL81" s="10"/>
      <c r="FM81" s="11"/>
      <c r="FN81" s="11"/>
      <c r="FO81" s="11"/>
      <c r="FP81" s="11"/>
      <c r="FQ81" s="12"/>
      <c r="FR81" s="11"/>
      <c r="FS81" s="11"/>
      <c r="FT81" s="10"/>
      <c r="FU81" s="10"/>
      <c r="FV81" s="10"/>
      <c r="FW81" s="13"/>
      <c r="FX81" s="10"/>
      <c r="FY81" s="14"/>
      <c r="FZ81" s="10"/>
      <c r="GA81" s="10"/>
      <c r="GC81" s="9"/>
      <c r="GE81" s="10"/>
      <c r="GF81" s="11"/>
      <c r="GG81" s="11"/>
      <c r="GH81" s="11"/>
      <c r="GI81" s="11"/>
      <c r="GJ81" s="12"/>
      <c r="GK81" s="11"/>
      <c r="GL81" s="11"/>
      <c r="GM81" s="10"/>
      <c r="GN81" s="10"/>
      <c r="GO81" s="10"/>
      <c r="GP81" s="13"/>
      <c r="GQ81" s="10"/>
      <c r="GR81" s="14"/>
      <c r="GS81" s="10"/>
      <c r="GT81" s="10"/>
      <c r="GV81" s="9"/>
      <c r="GX81" s="10"/>
      <c r="GY81" s="11"/>
      <c r="GZ81" s="11"/>
      <c r="HA81" s="11"/>
      <c r="HB81" s="11"/>
      <c r="HC81" s="12"/>
      <c r="HD81" s="11"/>
      <c r="HE81" s="11"/>
      <c r="HF81" s="10"/>
      <c r="HG81" s="10"/>
      <c r="HH81" s="10"/>
      <c r="HI81" s="13"/>
      <c r="HJ81" s="10"/>
      <c r="HK81" s="14"/>
      <c r="HL81" s="10"/>
      <c r="HM81" s="10"/>
    </row>
    <row r="82" spans="1:13" ht="15">
      <c r="A82" s="3">
        <v>43</v>
      </c>
      <c r="B82" s="3">
        <v>10439</v>
      </c>
      <c r="C82" s="4">
        <v>119024</v>
      </c>
      <c r="D82" s="3">
        <v>1061</v>
      </c>
      <c r="E82" s="4" t="s">
        <v>150</v>
      </c>
      <c r="F82" s="5" t="s">
        <v>151</v>
      </c>
      <c r="G82" s="4" t="s">
        <v>153</v>
      </c>
      <c r="H82" s="3" t="s">
        <v>12</v>
      </c>
      <c r="I82" s="6">
        <v>30630</v>
      </c>
      <c r="J82" s="6">
        <v>27641</v>
      </c>
      <c r="K82" s="6">
        <v>194894</v>
      </c>
      <c r="L82" s="7">
        <v>130314</v>
      </c>
      <c r="M82" s="6">
        <f t="shared" si="2"/>
        <v>383479</v>
      </c>
    </row>
    <row r="83" spans="1:221" ht="15">
      <c r="A83" s="3">
        <v>45</v>
      </c>
      <c r="B83" s="3">
        <v>75267</v>
      </c>
      <c r="C83" s="4">
        <v>120170</v>
      </c>
      <c r="D83" s="3">
        <v>1113</v>
      </c>
      <c r="E83" s="4" t="s">
        <v>154</v>
      </c>
      <c r="F83" s="5" t="s">
        <v>155</v>
      </c>
      <c r="G83" s="4" t="s">
        <v>156</v>
      </c>
      <c r="H83" s="3" t="s">
        <v>12</v>
      </c>
      <c r="I83" s="6">
        <v>3766</v>
      </c>
      <c r="J83" s="6">
        <v>23689</v>
      </c>
      <c r="K83" s="6">
        <v>153413</v>
      </c>
      <c r="L83" s="7">
        <v>144240</v>
      </c>
      <c r="M83" s="6">
        <f t="shared" si="2"/>
        <v>325108</v>
      </c>
      <c r="N83" s="9"/>
      <c r="P83" s="10"/>
      <c r="Q83" s="11"/>
      <c r="R83" s="11"/>
      <c r="S83" s="11"/>
      <c r="T83" s="11"/>
      <c r="U83" s="12"/>
      <c r="V83" s="11"/>
      <c r="W83" s="11"/>
      <c r="X83" s="10"/>
      <c r="Y83" s="10"/>
      <c r="Z83" s="10"/>
      <c r="AA83" s="13"/>
      <c r="AB83" s="10"/>
      <c r="AC83" s="14"/>
      <c r="AD83" s="10"/>
      <c r="AE83" s="10"/>
      <c r="AG83" s="9"/>
      <c r="AI83" s="10"/>
      <c r="AJ83" s="11"/>
      <c r="AK83" s="11"/>
      <c r="AL83" s="11"/>
      <c r="AM83" s="11"/>
      <c r="AN83" s="12"/>
      <c r="AO83" s="11"/>
      <c r="AP83" s="11"/>
      <c r="AQ83" s="10"/>
      <c r="AR83" s="10"/>
      <c r="AS83" s="10"/>
      <c r="AT83" s="13"/>
      <c r="AU83" s="10"/>
      <c r="AV83" s="14"/>
      <c r="AW83" s="10"/>
      <c r="AX83" s="10"/>
      <c r="AZ83" s="9"/>
      <c r="BB83" s="10"/>
      <c r="BC83" s="11"/>
      <c r="BD83" s="11"/>
      <c r="BE83" s="11"/>
      <c r="BF83" s="11"/>
      <c r="BG83" s="12"/>
      <c r="BH83" s="11"/>
      <c r="BI83" s="11"/>
      <c r="BJ83" s="10"/>
      <c r="BK83" s="10"/>
      <c r="BL83" s="10"/>
      <c r="BM83" s="13"/>
      <c r="BN83" s="10"/>
      <c r="BO83" s="14"/>
      <c r="BP83" s="10"/>
      <c r="BQ83" s="10"/>
      <c r="BS83" s="9"/>
      <c r="BU83" s="10"/>
      <c r="BV83" s="11"/>
      <c r="BW83" s="11"/>
      <c r="BX83" s="11"/>
      <c r="BY83" s="11"/>
      <c r="BZ83" s="12"/>
      <c r="CA83" s="11"/>
      <c r="CB83" s="11"/>
      <c r="CC83" s="10"/>
      <c r="CD83" s="10"/>
      <c r="CE83" s="10"/>
      <c r="CF83" s="13"/>
      <c r="CG83" s="10"/>
      <c r="CH83" s="14"/>
      <c r="CI83" s="10"/>
      <c r="CJ83" s="10"/>
      <c r="CL83" s="9"/>
      <c r="CN83" s="10"/>
      <c r="CO83" s="11"/>
      <c r="CP83" s="11"/>
      <c r="CQ83" s="11"/>
      <c r="CR83" s="11"/>
      <c r="CS83" s="12"/>
      <c r="CT83" s="11"/>
      <c r="CU83" s="11"/>
      <c r="CV83" s="10"/>
      <c r="CW83" s="10"/>
      <c r="CX83" s="10"/>
      <c r="CY83" s="13"/>
      <c r="CZ83" s="10"/>
      <c r="DA83" s="14"/>
      <c r="DB83" s="10"/>
      <c r="DC83" s="10"/>
      <c r="DE83" s="9"/>
      <c r="DG83" s="10"/>
      <c r="DH83" s="11"/>
      <c r="DI83" s="11"/>
      <c r="DJ83" s="11"/>
      <c r="DK83" s="11"/>
      <c r="DL83" s="12"/>
      <c r="DM83" s="11"/>
      <c r="DN83" s="11"/>
      <c r="DO83" s="10"/>
      <c r="DP83" s="10"/>
      <c r="DQ83" s="10"/>
      <c r="DR83" s="13"/>
      <c r="DS83" s="10"/>
      <c r="DT83" s="14"/>
      <c r="DU83" s="10"/>
      <c r="DV83" s="10"/>
      <c r="DX83" s="9"/>
      <c r="DZ83" s="10"/>
      <c r="EA83" s="11"/>
      <c r="EB83" s="11"/>
      <c r="EC83" s="11"/>
      <c r="ED83" s="11"/>
      <c r="EE83" s="12"/>
      <c r="EF83" s="11"/>
      <c r="EG83" s="11"/>
      <c r="EH83" s="10"/>
      <c r="EI83" s="10"/>
      <c r="EJ83" s="10"/>
      <c r="EK83" s="13"/>
      <c r="EL83" s="10"/>
      <c r="EM83" s="14"/>
      <c r="EN83" s="10"/>
      <c r="EO83" s="10"/>
      <c r="EQ83" s="9"/>
      <c r="ES83" s="10"/>
      <c r="ET83" s="11"/>
      <c r="EU83" s="11"/>
      <c r="EV83" s="11"/>
      <c r="EW83" s="11"/>
      <c r="EX83" s="12"/>
      <c r="EY83" s="11"/>
      <c r="EZ83" s="11"/>
      <c r="FA83" s="10"/>
      <c r="FB83" s="10"/>
      <c r="FC83" s="10"/>
      <c r="FD83" s="13"/>
      <c r="FE83" s="10"/>
      <c r="FF83" s="14"/>
      <c r="FG83" s="10"/>
      <c r="FH83" s="10"/>
      <c r="FJ83" s="9"/>
      <c r="FL83" s="10"/>
      <c r="FM83" s="11"/>
      <c r="FN83" s="11"/>
      <c r="FO83" s="11"/>
      <c r="FP83" s="11"/>
      <c r="FQ83" s="12"/>
      <c r="FR83" s="11"/>
      <c r="FS83" s="11"/>
      <c r="FT83" s="10"/>
      <c r="FU83" s="10"/>
      <c r="FV83" s="10"/>
      <c r="FW83" s="13"/>
      <c r="FX83" s="10"/>
      <c r="FY83" s="14"/>
      <c r="FZ83" s="10"/>
      <c r="GA83" s="10"/>
      <c r="GC83" s="9"/>
      <c r="GE83" s="10"/>
      <c r="GF83" s="11"/>
      <c r="GG83" s="11"/>
      <c r="GH83" s="11"/>
      <c r="GI83" s="11"/>
      <c r="GJ83" s="12"/>
      <c r="GK83" s="11"/>
      <c r="GL83" s="11"/>
      <c r="GM83" s="10"/>
      <c r="GN83" s="10"/>
      <c r="GO83" s="10"/>
      <c r="GP83" s="13"/>
      <c r="GQ83" s="10"/>
      <c r="GR83" s="14"/>
      <c r="GS83" s="10"/>
      <c r="GT83" s="10"/>
      <c r="GV83" s="9"/>
      <c r="GX83" s="10"/>
      <c r="GY83" s="11"/>
      <c r="GZ83" s="11"/>
      <c r="HA83" s="11"/>
      <c r="HB83" s="11"/>
      <c r="HC83" s="12"/>
      <c r="HD83" s="11"/>
      <c r="HE83" s="11"/>
      <c r="HF83" s="10"/>
      <c r="HG83" s="10"/>
      <c r="HH83" s="10"/>
      <c r="HI83" s="13"/>
      <c r="HJ83" s="10"/>
      <c r="HK83" s="14"/>
      <c r="HL83" s="10"/>
      <c r="HM83" s="10"/>
    </row>
    <row r="84" spans="1:13" ht="15">
      <c r="A84" s="3">
        <v>49</v>
      </c>
      <c r="B84" s="3">
        <v>70896</v>
      </c>
      <c r="C84" s="4">
        <v>6052039</v>
      </c>
      <c r="D84" s="3">
        <v>1105</v>
      </c>
      <c r="E84" s="4" t="s">
        <v>157</v>
      </c>
      <c r="F84" s="5" t="s">
        <v>158</v>
      </c>
      <c r="G84" s="4" t="s">
        <v>159</v>
      </c>
      <c r="H84" s="3" t="s">
        <v>33</v>
      </c>
      <c r="I84" s="6">
        <v>10898</v>
      </c>
      <c r="J84" s="6">
        <v>42320</v>
      </c>
      <c r="K84" s="6">
        <v>87507</v>
      </c>
      <c r="L84" s="7">
        <v>404531</v>
      </c>
      <c r="M84" s="6">
        <f t="shared" si="2"/>
        <v>545256</v>
      </c>
    </row>
    <row r="85" spans="1:13" ht="15">
      <c r="A85" s="3">
        <v>49</v>
      </c>
      <c r="B85" s="3">
        <v>70938</v>
      </c>
      <c r="C85" s="4">
        <v>120121</v>
      </c>
      <c r="D85" s="3">
        <v>1107</v>
      </c>
      <c r="E85" s="4" t="s">
        <v>157</v>
      </c>
      <c r="F85" s="5" t="s">
        <v>160</v>
      </c>
      <c r="G85" s="4" t="s">
        <v>161</v>
      </c>
      <c r="H85" s="3" t="s">
        <v>33</v>
      </c>
      <c r="I85" s="6">
        <v>1035</v>
      </c>
      <c r="J85" s="6">
        <v>2679</v>
      </c>
      <c r="K85" s="6">
        <v>12768</v>
      </c>
      <c r="L85" s="7">
        <v>20564</v>
      </c>
      <c r="M85" s="6">
        <f t="shared" si="2"/>
        <v>37046</v>
      </c>
    </row>
    <row r="86" spans="1:13" ht="15">
      <c r="A86" s="3">
        <v>49</v>
      </c>
      <c r="B86" s="3">
        <v>71035</v>
      </c>
      <c r="C86" s="4">
        <v>6052377</v>
      </c>
      <c r="D86" s="3">
        <v>1087</v>
      </c>
      <c r="E86" s="4" t="s">
        <v>157</v>
      </c>
      <c r="F86" s="5" t="s">
        <v>162</v>
      </c>
      <c r="G86" s="4" t="s">
        <v>162</v>
      </c>
      <c r="H86" s="3" t="s">
        <v>33</v>
      </c>
      <c r="I86" s="6">
        <v>42173</v>
      </c>
      <c r="J86" s="6">
        <v>34254</v>
      </c>
      <c r="K86" s="6">
        <v>214925</v>
      </c>
      <c r="L86" s="7">
        <v>182597</v>
      </c>
      <c r="M86" s="6">
        <f t="shared" si="2"/>
        <v>473949</v>
      </c>
    </row>
    <row r="87" spans="1:13" ht="15">
      <c r="A87" s="3">
        <v>49</v>
      </c>
      <c r="B87" s="3">
        <v>76604</v>
      </c>
      <c r="C87" s="4">
        <v>119750</v>
      </c>
      <c r="D87" s="3">
        <v>1086</v>
      </c>
      <c r="E87" s="4" t="s">
        <v>157</v>
      </c>
      <c r="F87" s="5" t="s">
        <v>163</v>
      </c>
      <c r="G87" s="4" t="s">
        <v>164</v>
      </c>
      <c r="H87" s="3" t="s">
        <v>12</v>
      </c>
      <c r="I87" s="6">
        <v>-2127</v>
      </c>
      <c r="J87" s="6">
        <v>1949</v>
      </c>
      <c r="K87" s="6">
        <v>2234</v>
      </c>
      <c r="L87" s="7">
        <v>30254</v>
      </c>
      <c r="M87" s="6">
        <f t="shared" si="2"/>
        <v>32310</v>
      </c>
    </row>
    <row r="88" spans="1:13" ht="15">
      <c r="A88" s="3">
        <v>50</v>
      </c>
      <c r="B88" s="3">
        <v>71266</v>
      </c>
      <c r="C88" s="4">
        <v>120063</v>
      </c>
      <c r="D88" s="3">
        <v>1098</v>
      </c>
      <c r="E88" s="4" t="s">
        <v>165</v>
      </c>
      <c r="F88" s="5" t="s">
        <v>166</v>
      </c>
      <c r="G88" s="4" t="s">
        <v>167</v>
      </c>
      <c r="H88" s="3" t="s">
        <v>33</v>
      </c>
      <c r="I88" s="6">
        <v>0</v>
      </c>
      <c r="J88" s="6">
        <v>0</v>
      </c>
      <c r="K88" s="6">
        <v>0</v>
      </c>
      <c r="L88" s="7">
        <v>0</v>
      </c>
      <c r="M88" s="6">
        <f t="shared" si="2"/>
        <v>0</v>
      </c>
    </row>
    <row r="89" spans="1:17" s="27" customFormat="1" ht="30.75">
      <c r="A89" s="23">
        <v>50</v>
      </c>
      <c r="B89" s="23">
        <v>76638</v>
      </c>
      <c r="C89" s="24">
        <v>120212</v>
      </c>
      <c r="D89" s="23">
        <v>1125</v>
      </c>
      <c r="E89" s="24" t="s">
        <v>165</v>
      </c>
      <c r="F89" s="25" t="s">
        <v>168</v>
      </c>
      <c r="G89" s="24" t="s">
        <v>169</v>
      </c>
      <c r="H89" s="23" t="s">
        <v>12</v>
      </c>
      <c r="I89" s="6">
        <v>-8144</v>
      </c>
      <c r="J89" s="6">
        <v>12501</v>
      </c>
      <c r="K89" s="6">
        <v>100121</v>
      </c>
      <c r="L89" s="7">
        <v>52567</v>
      </c>
      <c r="M89" s="6">
        <f t="shared" si="2"/>
        <v>157045</v>
      </c>
      <c r="N89" s="26"/>
      <c r="O89" s="26"/>
      <c r="P89" s="26"/>
      <c r="Q89" s="26"/>
    </row>
    <row r="90" spans="1:13" ht="15">
      <c r="A90" s="3">
        <v>54</v>
      </c>
      <c r="B90" s="3">
        <v>10546</v>
      </c>
      <c r="C90" s="4">
        <v>119602</v>
      </c>
      <c r="D90" s="3">
        <v>1076</v>
      </c>
      <c r="E90" s="4" t="s">
        <v>170</v>
      </c>
      <c r="F90" s="5" t="s">
        <v>171</v>
      </c>
      <c r="G90" s="4" t="s">
        <v>172</v>
      </c>
      <c r="H90" s="3" t="s">
        <v>12</v>
      </c>
      <c r="I90" s="6">
        <v>-993</v>
      </c>
      <c r="J90" s="6">
        <v>598</v>
      </c>
      <c r="K90" s="6">
        <v>8435</v>
      </c>
      <c r="L90" s="7">
        <v>0</v>
      </c>
      <c r="M90" s="6">
        <f t="shared" si="2"/>
        <v>8040</v>
      </c>
    </row>
    <row r="91" spans="1:13" ht="15">
      <c r="A91" s="3">
        <v>56</v>
      </c>
      <c r="B91" s="3">
        <v>10561</v>
      </c>
      <c r="C91" s="4">
        <v>6055974</v>
      </c>
      <c r="D91" s="3">
        <v>1072</v>
      </c>
      <c r="E91" s="4" t="s">
        <v>173</v>
      </c>
      <c r="F91" s="5" t="s">
        <v>174</v>
      </c>
      <c r="G91" s="4" t="s">
        <v>175</v>
      </c>
      <c r="H91" s="3" t="s">
        <v>12</v>
      </c>
      <c r="I91" s="6">
        <v>4439</v>
      </c>
      <c r="J91" s="6">
        <v>23244</v>
      </c>
      <c r="K91" s="6">
        <v>134127</v>
      </c>
      <c r="L91" s="7">
        <v>198521</v>
      </c>
      <c r="M91" s="6">
        <f t="shared" si="2"/>
        <v>360331</v>
      </c>
    </row>
    <row r="92" spans="1:13" ht="15">
      <c r="A92" s="3">
        <v>56</v>
      </c>
      <c r="B92" s="3">
        <v>72470</v>
      </c>
      <c r="C92" s="4">
        <v>120618</v>
      </c>
      <c r="D92" s="3">
        <v>1133</v>
      </c>
      <c r="E92" s="4" t="s">
        <v>173</v>
      </c>
      <c r="F92" s="5" t="s">
        <v>176</v>
      </c>
      <c r="G92" s="4" t="s">
        <v>177</v>
      </c>
      <c r="H92" s="3" t="s">
        <v>12</v>
      </c>
      <c r="I92" s="6">
        <v>0</v>
      </c>
      <c r="J92" s="6">
        <v>3915</v>
      </c>
      <c r="K92" s="6">
        <v>36677</v>
      </c>
      <c r="L92" s="7">
        <v>13368</v>
      </c>
      <c r="M92" s="6">
        <f t="shared" si="2"/>
        <v>53960</v>
      </c>
    </row>
    <row r="93" spans="1:13" ht="15">
      <c r="A93" s="3">
        <v>57</v>
      </c>
      <c r="B93" s="3">
        <v>72678</v>
      </c>
      <c r="C93" s="4">
        <v>119578</v>
      </c>
      <c r="D93" s="3">
        <v>1079</v>
      </c>
      <c r="E93" s="4" t="s">
        <v>178</v>
      </c>
      <c r="F93" s="5" t="s">
        <v>179</v>
      </c>
      <c r="G93" s="4" t="s">
        <v>180</v>
      </c>
      <c r="H93" s="3" t="s">
        <v>33</v>
      </c>
      <c r="I93" s="6">
        <v>7459</v>
      </c>
      <c r="J93" s="6">
        <v>33518</v>
      </c>
      <c r="K93" s="6">
        <v>274248</v>
      </c>
      <c r="L93" s="7">
        <v>193495</v>
      </c>
      <c r="M93" s="6">
        <f t="shared" si="2"/>
        <v>508720</v>
      </c>
    </row>
    <row r="94" spans="9:13" ht="15">
      <c r="I94" s="11"/>
      <c r="J94" s="11"/>
      <c r="K94" s="11"/>
      <c r="L94" s="11"/>
      <c r="M94" s="11"/>
    </row>
    <row r="95" spans="9:13" ht="15.75" thickBot="1">
      <c r="I95" s="28">
        <v>746693</v>
      </c>
      <c r="J95" s="28">
        <v>1154564</v>
      </c>
      <c r="K95" s="28">
        <v>10323351</v>
      </c>
      <c r="L95" s="28">
        <v>4407102</v>
      </c>
      <c r="M95" s="28">
        <f>SUM(M4:M93)</f>
        <v>16631710</v>
      </c>
    </row>
    <row r="96" spans="1:13" ht="15.75" thickTop="1">
      <c r="A96" s="2" t="s">
        <v>181</v>
      </c>
      <c r="B96" s="2"/>
      <c r="I96" s="11"/>
      <c r="J96" s="11"/>
      <c r="K96" s="11"/>
      <c r="L96" s="11"/>
      <c r="M96" s="11"/>
    </row>
    <row r="97" spans="1:13" ht="15">
      <c r="A97" s="2" t="s">
        <v>182</v>
      </c>
      <c r="B97" s="2"/>
      <c r="G97" s="9"/>
      <c r="I97" s="11"/>
      <c r="J97" s="11"/>
      <c r="K97" s="11"/>
      <c r="L97" s="11"/>
      <c r="M97" s="11"/>
    </row>
    <row r="98" spans="1:13" ht="15">
      <c r="A98" s="2" t="s">
        <v>183</v>
      </c>
      <c r="B98" s="2"/>
      <c r="I98" s="11"/>
      <c r="J98" s="11"/>
      <c r="K98" s="11"/>
      <c r="L98" s="11"/>
      <c r="M98" s="11"/>
    </row>
    <row r="99" spans="1:221" ht="15">
      <c r="A99" s="29" t="s">
        <v>188</v>
      </c>
      <c r="B99" s="2"/>
      <c r="F99" s="9"/>
      <c r="I99" s="11"/>
      <c r="J99" s="11"/>
      <c r="K99" s="11"/>
      <c r="L99" s="11"/>
      <c r="M99" s="11"/>
      <c r="N99" s="9"/>
      <c r="P99" s="10"/>
      <c r="Q99" s="11"/>
      <c r="R99" s="11"/>
      <c r="S99" s="11"/>
      <c r="T99" s="11"/>
      <c r="U99" s="12"/>
      <c r="V99" s="11"/>
      <c r="W99" s="11"/>
      <c r="X99" s="10"/>
      <c r="Y99" s="10"/>
      <c r="Z99" s="10"/>
      <c r="AA99" s="13"/>
      <c r="AB99" s="10"/>
      <c r="AC99" s="14"/>
      <c r="AD99" s="10"/>
      <c r="AE99" s="10"/>
      <c r="AG99" s="9"/>
      <c r="AI99" s="10"/>
      <c r="AJ99" s="11"/>
      <c r="AK99" s="11"/>
      <c r="AL99" s="11"/>
      <c r="AM99" s="11"/>
      <c r="AN99" s="12"/>
      <c r="AO99" s="11"/>
      <c r="AP99" s="11"/>
      <c r="AQ99" s="10"/>
      <c r="AR99" s="10"/>
      <c r="AS99" s="10"/>
      <c r="AT99" s="13"/>
      <c r="AU99" s="10"/>
      <c r="AV99" s="14"/>
      <c r="AW99" s="10"/>
      <c r="AX99" s="10"/>
      <c r="AZ99" s="9"/>
      <c r="BB99" s="10"/>
      <c r="BC99" s="11"/>
      <c r="BD99" s="11"/>
      <c r="BE99" s="11"/>
      <c r="BF99" s="11"/>
      <c r="BG99" s="12"/>
      <c r="BH99" s="11"/>
      <c r="BI99" s="11"/>
      <c r="BJ99" s="10"/>
      <c r="BK99" s="10"/>
      <c r="BL99" s="10"/>
      <c r="BM99" s="13"/>
      <c r="BN99" s="10"/>
      <c r="BO99" s="14"/>
      <c r="BP99" s="10"/>
      <c r="BQ99" s="10"/>
      <c r="BS99" s="9"/>
      <c r="BU99" s="10"/>
      <c r="BV99" s="11"/>
      <c r="BW99" s="11"/>
      <c r="BX99" s="11"/>
      <c r="BY99" s="11"/>
      <c r="BZ99" s="12"/>
      <c r="CA99" s="11"/>
      <c r="CB99" s="11"/>
      <c r="CC99" s="10"/>
      <c r="CD99" s="10"/>
      <c r="CE99" s="10"/>
      <c r="CF99" s="13"/>
      <c r="CG99" s="10"/>
      <c r="CH99" s="14"/>
      <c r="CI99" s="10"/>
      <c r="CJ99" s="10"/>
      <c r="CL99" s="9"/>
      <c r="CN99" s="10"/>
      <c r="CO99" s="11"/>
      <c r="CP99" s="11"/>
      <c r="CQ99" s="11"/>
      <c r="CR99" s="11"/>
      <c r="CS99" s="12"/>
      <c r="CT99" s="11"/>
      <c r="CU99" s="11"/>
      <c r="CV99" s="10"/>
      <c r="CW99" s="10"/>
      <c r="CX99" s="10"/>
      <c r="CY99" s="13"/>
      <c r="CZ99" s="10"/>
      <c r="DA99" s="14"/>
      <c r="DB99" s="10"/>
      <c r="DC99" s="10"/>
      <c r="DE99" s="9"/>
      <c r="DG99" s="10"/>
      <c r="DH99" s="11"/>
      <c r="DI99" s="11"/>
      <c r="DJ99" s="11"/>
      <c r="DK99" s="11"/>
      <c r="DL99" s="12"/>
      <c r="DM99" s="11"/>
      <c r="DN99" s="11"/>
      <c r="DO99" s="10"/>
      <c r="DP99" s="10"/>
      <c r="DQ99" s="10"/>
      <c r="DR99" s="13"/>
      <c r="DS99" s="10"/>
      <c r="DT99" s="14"/>
      <c r="DU99" s="10"/>
      <c r="DV99" s="10"/>
      <c r="DX99" s="9"/>
      <c r="DZ99" s="10"/>
      <c r="EA99" s="11"/>
      <c r="EB99" s="11"/>
      <c r="EC99" s="11"/>
      <c r="ED99" s="11"/>
      <c r="EE99" s="12"/>
      <c r="EF99" s="11"/>
      <c r="EG99" s="11"/>
      <c r="EH99" s="10"/>
      <c r="EI99" s="10"/>
      <c r="EJ99" s="10"/>
      <c r="EK99" s="13"/>
      <c r="EL99" s="10"/>
      <c r="EM99" s="14"/>
      <c r="EN99" s="10"/>
      <c r="EO99" s="10"/>
      <c r="EQ99" s="9"/>
      <c r="ES99" s="10"/>
      <c r="ET99" s="11"/>
      <c r="EU99" s="11"/>
      <c r="EV99" s="11"/>
      <c r="EW99" s="11"/>
      <c r="EX99" s="12"/>
      <c r="EY99" s="11"/>
      <c r="EZ99" s="11"/>
      <c r="FA99" s="10"/>
      <c r="FB99" s="10"/>
      <c r="FC99" s="10"/>
      <c r="FD99" s="13"/>
      <c r="FE99" s="10"/>
      <c r="FF99" s="14"/>
      <c r="FG99" s="10"/>
      <c r="FH99" s="10"/>
      <c r="FJ99" s="9"/>
      <c r="FL99" s="10"/>
      <c r="FM99" s="11"/>
      <c r="FN99" s="11"/>
      <c r="FO99" s="11"/>
      <c r="FP99" s="11"/>
      <c r="FQ99" s="12"/>
      <c r="FR99" s="11"/>
      <c r="FS99" s="11"/>
      <c r="FT99" s="10"/>
      <c r="FU99" s="10"/>
      <c r="FV99" s="10"/>
      <c r="FW99" s="13"/>
      <c r="FX99" s="10"/>
      <c r="FY99" s="14"/>
      <c r="FZ99" s="10"/>
      <c r="GA99" s="10"/>
      <c r="GC99" s="9"/>
      <c r="GE99" s="10"/>
      <c r="GF99" s="11"/>
      <c r="GG99" s="11"/>
      <c r="GH99" s="11"/>
      <c r="GI99" s="11"/>
      <c r="GJ99" s="12"/>
      <c r="GK99" s="11"/>
      <c r="GL99" s="11"/>
      <c r="GM99" s="10"/>
      <c r="GN99" s="10"/>
      <c r="GO99" s="10"/>
      <c r="GP99" s="13"/>
      <c r="GQ99" s="10"/>
      <c r="GR99" s="14"/>
      <c r="GS99" s="10"/>
      <c r="GT99" s="10"/>
      <c r="GV99" s="9"/>
      <c r="GX99" s="10"/>
      <c r="GY99" s="11"/>
      <c r="GZ99" s="11"/>
      <c r="HA99" s="11"/>
      <c r="HB99" s="11"/>
      <c r="HC99" s="12"/>
      <c r="HD99" s="11"/>
      <c r="HE99" s="11"/>
      <c r="HF99" s="10"/>
      <c r="HG99" s="10"/>
      <c r="HH99" s="10"/>
      <c r="HI99" s="13"/>
      <c r="HJ99" s="10"/>
      <c r="HK99" s="14"/>
      <c r="HL99" s="10"/>
      <c r="HM99" s="10"/>
    </row>
  </sheetData>
  <sheetProtection/>
  <conditionalFormatting sqref="L4:L93">
    <cfRule type="cellIs" priority="1" dxfId="0" operator="lessThan" stopIfTrue="1">
      <formula>0</formula>
    </cfRule>
  </conditionalFormatting>
  <printOptions/>
  <pageMargins left="0.5" right="0.5" top="0.5" bottom="0.5" header="0.3" footer="0.25"/>
  <pageSetup fitToHeight="0" fitToWidth="1" horizontalDpi="600" verticalDpi="600" orientation="landscape" pageOrder="overThenDown" paperSize="5" scale="59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Adv Appt Summary, FY 2009-10 - Principal Apportionment (CA Dept of Education)</dc:title>
  <dc:subject>Summary of advance apportionment for the 20 day actual newly operational charter schools for fiscal year (FY) 2009-10.</dc:subject>
  <dc:creator>Byron Fong</dc:creator>
  <cp:keywords/>
  <dc:description/>
  <cp:lastModifiedBy>Taylor Uda</cp:lastModifiedBy>
  <cp:lastPrinted>2014-08-06T16:47:54Z</cp:lastPrinted>
  <dcterms:created xsi:type="dcterms:W3CDTF">2009-11-13T17:15:05Z</dcterms:created>
  <dcterms:modified xsi:type="dcterms:W3CDTF">2023-01-11T18:46:05Z</dcterms:modified>
  <cp:category/>
  <cp:version/>
  <cp:contentType/>
  <cp:contentStatus/>
</cp:coreProperties>
</file>