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DA348C58-E145-46F3-86B6-C20D47402523}" xr6:coauthVersionLast="47" xr6:coauthVersionMax="47" xr10:uidLastSave="{00000000-0000-0000-0000-000000000000}"/>
  <bookViews>
    <workbookView xWindow="-7890" yWindow="-21720" windowWidth="51840" windowHeight="21240" xr2:uid="{B296EF0E-3FC9-4ABE-AA50-46E329F655BB}"/>
  </bookViews>
  <sheets>
    <sheet name="Appt Sch (LEA) #9" sheetId="1" r:id="rId1"/>
    <sheet name="Appt Sch (County) #9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/>
  <c r="D7" i="2"/>
</calcChain>
</file>

<file path=xl/sharedStrings.xml><?xml version="1.0" encoding="utf-8"?>
<sst xmlns="http://schemas.openxmlformats.org/spreadsheetml/2006/main" count="61" uniqueCount="50">
  <si>
    <t>Amounts Paid from ESSER II Fund (Resource Code 3216)</t>
  </si>
  <si>
    <t>Fiscal Year 2020–21</t>
  </si>
  <si>
    <t>County Name</t>
  </si>
  <si>
    <t>Fi$Cal
Supplier
ID</t>
  </si>
  <si>
    <t>Fi$Cal
Address
Sequence</t>
  </si>
  <si>
    <t>Full CDS Code</t>
  </si>
  <si>
    <t>Charter Number</t>
  </si>
  <si>
    <t>Service
Location</t>
  </si>
  <si>
    <t>Local Educational Agency Name</t>
  </si>
  <si>
    <t>Allocation
Resource Code 3216</t>
  </si>
  <si>
    <t>Los Angeles</t>
  </si>
  <si>
    <t>0000044132</t>
  </si>
  <si>
    <t>19</t>
  </si>
  <si>
    <t>San Diego</t>
  </si>
  <si>
    <t>0000007988</t>
  </si>
  <si>
    <t>37</t>
  </si>
  <si>
    <t>Statewide Totals</t>
  </si>
  <si>
    <t>California Department of Education</t>
  </si>
  <si>
    <t>School Fiscal Services Division</t>
  </si>
  <si>
    <t>County Total</t>
  </si>
  <si>
    <t>Invoice Number</t>
  </si>
  <si>
    <t>County Treasurer</t>
  </si>
  <si>
    <t>County
Code</t>
  </si>
  <si>
    <t>County
 Code</t>
  </si>
  <si>
    <t>District
 Code</t>
  </si>
  <si>
    <t>School
 Code</t>
  </si>
  <si>
    <t>19753090135145</t>
  </si>
  <si>
    <t>75309</t>
  </si>
  <si>
    <t>0135145</t>
  </si>
  <si>
    <t>1651</t>
  </si>
  <si>
    <t>37682130127084</t>
  </si>
  <si>
    <t>68213</t>
  </si>
  <si>
    <t>0127084</t>
  </si>
  <si>
    <t>1454</t>
  </si>
  <si>
    <t>C1651</t>
  </si>
  <si>
    <t>Compass Charter Schools of Los Angeles</t>
  </si>
  <si>
    <t>C1454</t>
  </si>
  <si>
    <t>Compass Charter Schools of San Diego</t>
  </si>
  <si>
    <t>LEA Type</t>
  </si>
  <si>
    <t>Charter School</t>
  </si>
  <si>
    <t>9th Apportionment
Resource Code 3216</t>
  </si>
  <si>
    <t>Total</t>
  </si>
  <si>
    <t>Schedule of the Ninth Apportionment for the Federal Expanded Learning Opportunities Grant</t>
  </si>
  <si>
    <t>December 2024</t>
  </si>
  <si>
    <t>D = Direct; COE = County Office of Education; DFC = Direct Funded Charter; LEA: Local Educational Agency</t>
  </si>
  <si>
    <t>20-15618 11-14-2024</t>
  </si>
  <si>
    <t>Voucher ID</t>
  </si>
  <si>
    <t>00444251</t>
  </si>
  <si>
    <t>00444252</t>
  </si>
  <si>
    <t>County Summary of the Ninth Apportionment for the Federal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</si>
</sst>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8"/>
      <color rgb="FF000000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1" fillId="0" borderId="0" applyNumberFormat="0" applyBorder="0" applyAlignment="0" applyProtection="0"/>
    <xf numFmtId="0" fontId="9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3" applyNumberFormat="0" applyFill="0" applyAlignment="0" applyProtection="0"/>
  </cellStyleXfs>
  <cellXfs count="39">
    <xf numFmtId="0" fontId="0" fillId="0" borderId="0" xfId="0"/>
    <xf numFmtId="0" fontId="3" fillId="0" borderId="0" xfId="1" applyNumberFormat="1" applyFont="1" applyFill="1"/>
    <xf numFmtId="0" fontId="1" fillId="0" borderId="0" xfId="0" applyFont="1"/>
    <xf numFmtId="164" fontId="1" fillId="0" borderId="0" xfId="0" applyNumberFormat="1" applyFont="1"/>
    <xf numFmtId="0" fontId="4" fillId="0" borderId="0" xfId="2" applyFont="1" applyFill="1"/>
    <xf numFmtId="0" fontId="2" fillId="0" borderId="0" xfId="0" applyFont="1"/>
    <xf numFmtId="0" fontId="5" fillId="0" borderId="0" xfId="0" applyFont="1"/>
    <xf numFmtId="0" fontId="6" fillId="2" borderId="2" xfId="3" applyNumberFormat="1" applyBorder="1">
      <alignment horizontal="center" wrapText="1"/>
    </xf>
    <xf numFmtId="0" fontId="6" fillId="2" borderId="2" xfId="3" applyBorder="1">
      <alignment horizontal="center" wrapText="1"/>
    </xf>
    <xf numFmtId="164" fontId="6" fillId="2" borderId="2" xfId="3" applyNumberFormat="1" applyBorder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4" applyFont="1"/>
    <xf numFmtId="49" fontId="0" fillId="0" borderId="0" xfId="5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quotePrefix="1" applyFont="1"/>
    <xf numFmtId="164" fontId="6" fillId="2" borderId="4" xfId="3" applyNumberFormat="1" applyBorder="1">
      <alignment horizontal="center" wrapText="1"/>
    </xf>
    <xf numFmtId="0" fontId="6" fillId="2" borderId="4" xfId="3" applyNumberFormat="1" applyBorder="1">
      <alignment horizontal="center" wrapText="1"/>
    </xf>
    <xf numFmtId="0" fontId="6" fillId="2" borderId="4" xfId="3" applyBorder="1">
      <alignment horizontal="center" wrapText="1"/>
    </xf>
    <xf numFmtId="164" fontId="10" fillId="0" borderId="0" xfId="6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3" fillId="0" borderId="0" xfId="1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6" fontId="0" fillId="0" borderId="0" xfId="0" applyNumberFormat="1"/>
    <xf numFmtId="6" fontId="7" fillId="0" borderId="0" xfId="0" applyNumberFormat="1" applyFont="1"/>
    <xf numFmtId="0" fontId="13" fillId="0" borderId="0" xfId="6" applyFont="1" applyAlignment="1">
      <alignment horizontal="center"/>
    </xf>
    <xf numFmtId="164" fontId="13" fillId="0" borderId="0" xfId="6" applyNumberFormat="1" applyFont="1" applyAlignment="1">
      <alignment horizontal="center"/>
    </xf>
    <xf numFmtId="0" fontId="14" fillId="0" borderId="0" xfId="0" applyFont="1"/>
    <xf numFmtId="0" fontId="11" fillId="0" borderId="3" xfId="10"/>
    <xf numFmtId="164" fontId="11" fillId="0" borderId="3" xfId="10" applyNumberFormat="1"/>
    <xf numFmtId="0" fontId="11" fillId="0" borderId="3" xfId="10" applyFill="1"/>
    <xf numFmtId="0" fontId="0" fillId="0" borderId="0" xfId="0" quotePrefix="1"/>
    <xf numFmtId="0" fontId="11" fillId="0" borderId="3" xfId="10" applyAlignment="1">
      <alignment horizontal="center"/>
    </xf>
    <xf numFmtId="0" fontId="11" fillId="0" borderId="3" xfId="10" applyAlignment="1">
      <alignment horizontal="left"/>
    </xf>
    <xf numFmtId="0" fontId="11" fillId="0" borderId="3" xfId="10" applyAlignment="1">
      <alignment horizontal="center" wrapText="1"/>
    </xf>
    <xf numFmtId="0" fontId="11" fillId="0" borderId="3" xfId="10" applyAlignment="1">
      <alignment wrapText="1"/>
    </xf>
  </cellXfs>
  <cellStyles count="11">
    <cellStyle name="Heading 1" xfId="1" builtinId="16"/>
    <cellStyle name="Heading 2" xfId="2" builtinId="17"/>
    <cellStyle name="Heading 2 2" xfId="7" xr:uid="{BEB9D4CB-29D8-49CD-B51C-C574340650B6}"/>
    <cellStyle name="Heading 3" xfId="8" builtinId="18" customBuiltin="1"/>
    <cellStyle name="Heading 4" xfId="9" builtinId="19" customBuiltin="1"/>
    <cellStyle name="Normal" xfId="0" builtinId="0"/>
    <cellStyle name="Normal 2 2 2" xfId="4" xr:uid="{5FD65458-0675-4082-9946-C40D254EA9D0}"/>
    <cellStyle name="Normal 2 3" xfId="6" xr:uid="{E9579EC0-DC9B-48B6-94ED-267778D87535}"/>
    <cellStyle name="Normal 3" xfId="5" xr:uid="{56C03385-43FF-4BFD-A2BB-BCD0CE6253CE}"/>
    <cellStyle name="PAS Table Header 2 2" xfId="3" xr:uid="{AD31E324-CC71-483F-99E6-74269C198B2A}"/>
    <cellStyle name="Total" xfId="10" builtinId="25" customBuiltin="1"/>
  </cellStyles>
  <dxfs count="36"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  <alignment vertical="bottom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876D76-2B38-41F8-AF78-74D51A42986F}" name="Table7" displayName="Table7" ref="A5:M8" totalsRowCount="1" headerRowDxfId="35" dataDxfId="34" tableBorderDxfId="33" totalsRowCellStyle="Total">
  <autoFilter ref="A5:M7" xr:uid="{4A876D76-2B38-41F8-AF78-74D51A42986F}"/>
  <tableColumns count="13">
    <tableColumn id="1" xr3:uid="{9FE3B018-3695-4073-B5BD-FDB254C7C208}" name="County Name" totalsRowLabel="Total" dataDxfId="32" totalsRowDxfId="31" totalsRowCellStyle="Total"/>
    <tableColumn id="16" xr3:uid="{A2943E37-4042-4568-8BEA-A046E8739C9D}" name="Fi$Cal_x000a_Supplier_x000a_ID" dataDxfId="30" totalsRowDxfId="29" totalsRowCellStyle="Total"/>
    <tableColumn id="17" xr3:uid="{90C00BC9-E9ED-4FAB-A193-9B777360A4D7}" name="Fi$Cal_x000a_Address_x000a_Sequence" dataDxfId="28" totalsRowDxfId="27" totalsRowCellStyle="Total"/>
    <tableColumn id="3" xr3:uid="{F96E559D-ECF1-41F2-8242-DD14EA656605}" name="Full CDS Code" dataDxfId="26" totalsRowDxfId="25" totalsRowCellStyle="Total"/>
    <tableColumn id="4" xr3:uid="{1A17C476-C247-41D8-AAEC-5C1D7D2CAB83}" name="County_x000a_ Code" dataDxfId="24" totalsRowDxfId="23" totalsRowCellStyle="Total"/>
    <tableColumn id="5" xr3:uid="{A9C633A5-D9B0-4C14-A6CE-9634CD13BB2A}" name="District_x000a_ Code" dataDxfId="22" totalsRowDxfId="21" totalsRowCellStyle="Total"/>
    <tableColumn id="6" xr3:uid="{EEBF390F-386F-406F-BEB4-F423FBC63E25}" name="School_x000a_ Code" dataDxfId="20" totalsRowDxfId="19" totalsRowCellStyle="Total"/>
    <tableColumn id="7" xr3:uid="{E78130DC-6D41-4638-9D11-982BE8A10BDF}" name="Charter Number" dataDxfId="18" totalsRowDxfId="17" totalsRowCellStyle="Total"/>
    <tableColumn id="9" xr3:uid="{18E76521-6524-49B3-A827-897E5F525ECB}" name="Service_x000a_Location" dataDxfId="16" totalsRowDxfId="15" totalsRowCellStyle="Total"/>
    <tableColumn id="10" xr3:uid="{E251B91C-308F-4409-A29E-F0DB51A1FDDC}" name="Local Educational Agency Name" dataDxfId="14" totalsRowDxfId="13" totalsRowCellStyle="Total"/>
    <tableColumn id="2" xr3:uid="{73BC3A5F-C57E-465B-9C1E-9B8FE1B89C5F}" name="LEA Type" dataDxfId="12" totalsRowDxfId="11" totalsRowCellStyle="Total"/>
    <tableColumn id="13" xr3:uid="{9613886C-25AC-45C0-8099-148A4DFCB5D0}" name="Allocation_x000a_Resource Code 3216" totalsRowFunction="sum" dataDxfId="10" totalsRowDxfId="9" totalsRowCellStyle="Total"/>
    <tableColumn id="14" xr3:uid="{83CA7E88-3C10-441B-9879-29DAD27EB7E6}" name="9th Apportionment_x000a_Resource Code 3216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Ninth Apportionment for the Federal Expanded Learning Opportunities Grant from ESSER 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8F10CD-2E2B-496F-85C9-7A8B6F2F9D37}" name="Table10" displayName="Table10" ref="A4:E7" totalsRowCount="1" headerRowBorderDxfId="6" totalsRowCellStyle="Total">
  <autoFilter ref="A4:E6" xr:uid="{954059AD-B16D-4FE2-B848-3D32E8E0FF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C43EC8C-FB7F-41B9-A218-DFDEE82D87D9}" name="County_x000a_Code" totalsRowLabel="Statewide Totals" dataDxfId="5" totalsRowCellStyle="Total"/>
    <tableColumn id="2" xr3:uid="{FB75FC39-8410-4817-9E52-7338BCFAB070}" name="County Treasurer" dataDxfId="4" totalsRowCellStyle="Total"/>
    <tableColumn id="3" xr3:uid="{445F4A14-0406-484F-9436-59C10754A607}" name="Invoice Number" dataDxfId="3" totalsRowCellStyle="Total"/>
    <tableColumn id="4" xr3:uid="{06155896-E4B4-4A5B-97A1-74D0526130B1}" name="County Total" totalsRowFunction="sum" dataDxfId="2" totalsRowDxfId="1" totalsRowCellStyle="Total"/>
    <tableColumn id="5" xr3:uid="{EB364C97-D517-434A-B6ED-671B3714D98D}" name="Voucher ID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he Federal Expanded Learning Opportunties Grants from ESSER II funds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8A73F-04F2-4F38-A94D-525E8D15AAA3}">
  <sheetPr>
    <tabColor rgb="FF00B050"/>
  </sheetPr>
  <dimension ref="A1:N11"/>
  <sheetViews>
    <sheetView tabSelected="1" zoomScaleNormal="100" workbookViewId="0">
      <pane ySplit="5" topLeftCell="A6" activePane="bottomLeft" state="frozen"/>
      <selection pane="bottomLeft"/>
    </sheetView>
  </sheetViews>
  <sheetFormatPr defaultRowHeight="15" x14ac:dyDescent="0.25"/>
  <cols>
    <col min="1" max="1" width="13.90625" customWidth="1"/>
    <col min="2" max="2" width="11.6328125" bestFit="1" customWidth="1"/>
    <col min="3" max="3" width="13.08984375" bestFit="1" customWidth="1"/>
    <col min="4" max="4" width="17.08984375" bestFit="1" customWidth="1"/>
    <col min="5" max="5" width="10.81640625" bestFit="1" customWidth="1"/>
    <col min="6" max="7" width="10.54296875" bestFit="1" customWidth="1"/>
    <col min="8" max="8" width="9.90625" customWidth="1"/>
    <col min="9" max="9" width="12" bestFit="1" customWidth="1"/>
    <col min="10" max="10" width="34.08984375" bestFit="1" customWidth="1"/>
    <col min="11" max="11" width="12.81640625" bestFit="1" customWidth="1"/>
    <col min="12" max="13" width="15.81640625" customWidth="1"/>
    <col min="14" max="14" width="19.453125" customWidth="1"/>
  </cols>
  <sheetData>
    <row r="1" spans="1:14" ht="21" x14ac:dyDescent="0.4">
      <c r="A1" s="1" t="s">
        <v>42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7.399999999999999" x14ac:dyDescent="0.3">
      <c r="A2" s="4" t="s">
        <v>0</v>
      </c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2"/>
      <c r="N2" s="3"/>
    </row>
    <row r="3" spans="1:14" ht="15.6" x14ac:dyDescent="0.3">
      <c r="A3" s="5" t="s">
        <v>1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M3" s="2"/>
      <c r="N3" s="3"/>
    </row>
    <row r="4" spans="1:14" x14ac:dyDescent="0.25">
      <c r="A4" s="6" t="s">
        <v>44</v>
      </c>
      <c r="B4" s="2"/>
      <c r="C4" s="2"/>
      <c r="D4" s="6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ht="62.4" x14ac:dyDescent="0.3">
      <c r="A5" s="7" t="s">
        <v>2</v>
      </c>
      <c r="B5" s="7" t="s">
        <v>3</v>
      </c>
      <c r="C5" s="7" t="s">
        <v>4</v>
      </c>
      <c r="D5" s="8" t="s">
        <v>5</v>
      </c>
      <c r="E5" s="8" t="s">
        <v>23</v>
      </c>
      <c r="F5" s="8" t="s">
        <v>24</v>
      </c>
      <c r="G5" s="8" t="s">
        <v>25</v>
      </c>
      <c r="H5" s="8" t="s">
        <v>6</v>
      </c>
      <c r="I5" s="8" t="s">
        <v>7</v>
      </c>
      <c r="J5" s="8" t="s">
        <v>8</v>
      </c>
      <c r="K5" s="8" t="s">
        <v>38</v>
      </c>
      <c r="L5" s="8" t="s">
        <v>9</v>
      </c>
      <c r="M5" s="9" t="s">
        <v>40</v>
      </c>
    </row>
    <row r="6" spans="1:14" ht="15" customHeight="1" x14ac:dyDescent="0.25">
      <c r="A6" s="2" t="s">
        <v>10</v>
      </c>
      <c r="B6" s="10" t="s">
        <v>11</v>
      </c>
      <c r="C6" s="10">
        <v>1</v>
      </c>
      <c r="D6" s="11" t="s">
        <v>26</v>
      </c>
      <c r="E6" s="22" t="s">
        <v>12</v>
      </c>
      <c r="F6" s="22" t="s">
        <v>27</v>
      </c>
      <c r="G6" s="22" t="s">
        <v>28</v>
      </c>
      <c r="H6" s="22" t="s">
        <v>29</v>
      </c>
      <c r="I6" s="23" t="s">
        <v>34</v>
      </c>
      <c r="J6" s="24" t="s">
        <v>35</v>
      </c>
      <c r="K6" s="2" t="s">
        <v>39</v>
      </c>
      <c r="L6" s="3">
        <v>94379</v>
      </c>
      <c r="M6" s="3">
        <v>9438</v>
      </c>
    </row>
    <row r="7" spans="1:14" ht="15" customHeight="1" x14ac:dyDescent="0.25">
      <c r="A7" s="2" t="s">
        <v>13</v>
      </c>
      <c r="B7" s="10" t="s">
        <v>14</v>
      </c>
      <c r="C7" s="10">
        <v>2</v>
      </c>
      <c r="D7" s="11" t="s">
        <v>30</v>
      </c>
      <c r="E7" s="22" t="s">
        <v>15</v>
      </c>
      <c r="F7" s="22" t="s">
        <v>31</v>
      </c>
      <c r="G7" s="22" t="s">
        <v>32</v>
      </c>
      <c r="H7" s="22" t="s">
        <v>33</v>
      </c>
      <c r="I7" s="23" t="s">
        <v>36</v>
      </c>
      <c r="J7" s="24" t="s">
        <v>37</v>
      </c>
      <c r="K7" s="2" t="s">
        <v>39</v>
      </c>
      <c r="L7" s="3">
        <v>139214</v>
      </c>
      <c r="M7" s="3">
        <v>13922</v>
      </c>
    </row>
    <row r="8" spans="1:14" ht="15" customHeight="1" x14ac:dyDescent="0.3">
      <c r="A8" s="31" t="s">
        <v>41</v>
      </c>
      <c r="B8" s="35"/>
      <c r="C8" s="35"/>
      <c r="D8" s="36"/>
      <c r="E8" s="35"/>
      <c r="F8" s="35"/>
      <c r="G8" s="35"/>
      <c r="H8" s="35"/>
      <c r="I8" s="37"/>
      <c r="J8" s="38"/>
      <c r="K8" s="38"/>
      <c r="L8" s="32">
        <f>SUBTOTAL(109,Table7[Allocation
Resource Code 3216])</f>
        <v>233593</v>
      </c>
      <c r="M8" s="32">
        <f>SUBTOTAL(109,Table7[9th Apportionment
Resource Code 3216])</f>
        <v>23360</v>
      </c>
    </row>
    <row r="9" spans="1:14" ht="15" customHeight="1" x14ac:dyDescent="0.25">
      <c r="A9" s="12" t="s">
        <v>17</v>
      </c>
      <c r="B9" s="10"/>
      <c r="C9" s="10"/>
      <c r="D9" s="11"/>
      <c r="E9" s="22"/>
      <c r="F9" s="22"/>
      <c r="G9" s="22"/>
      <c r="H9" s="22"/>
      <c r="I9" s="23"/>
      <c r="J9" s="24"/>
      <c r="K9" s="24"/>
      <c r="L9" s="26"/>
      <c r="M9" s="27"/>
    </row>
    <row r="10" spans="1:14" ht="15" customHeight="1" x14ac:dyDescent="0.25">
      <c r="A10" s="12" t="s">
        <v>18</v>
      </c>
      <c r="B10" s="10"/>
      <c r="C10" s="10"/>
      <c r="D10" s="11"/>
      <c r="E10" s="22"/>
      <c r="F10" s="22"/>
      <c r="G10" s="22"/>
      <c r="H10" s="22"/>
      <c r="I10" s="23"/>
      <c r="J10" s="24"/>
      <c r="K10" s="24"/>
      <c r="L10" s="26"/>
      <c r="M10" s="27"/>
    </row>
    <row r="11" spans="1:14" ht="15" customHeight="1" x14ac:dyDescent="0.25">
      <c r="A11" s="13" t="s">
        <v>43</v>
      </c>
      <c r="B11" s="10"/>
      <c r="C11" s="10"/>
      <c r="D11" s="11"/>
      <c r="E11" s="22"/>
      <c r="F11" s="22"/>
      <c r="G11" s="22"/>
      <c r="H11" s="22"/>
      <c r="I11" s="23"/>
      <c r="J11" s="24"/>
      <c r="K11" s="24"/>
      <c r="L11" s="26"/>
      <c r="M11" s="27"/>
    </row>
  </sheetData>
  <phoneticPr fontId="1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D1CC-43CF-4016-87A4-6D93DF9749A2}">
  <sheetPr>
    <tabColor rgb="FF00B050"/>
  </sheetPr>
  <dimension ref="A1:E10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1" width="9.1796875" customWidth="1"/>
    <col min="2" max="2" width="21" customWidth="1"/>
    <col min="3" max="3" width="23" customWidth="1"/>
    <col min="4" max="4" width="19.08984375" customWidth="1"/>
  </cols>
  <sheetData>
    <row r="1" spans="1:5" s="30" customFormat="1" ht="22.8" x14ac:dyDescent="0.4">
      <c r="A1" s="21" t="s">
        <v>49</v>
      </c>
      <c r="B1" s="28"/>
      <c r="C1" s="28"/>
      <c r="D1" s="29"/>
    </row>
    <row r="2" spans="1:5" ht="17.399999999999999" x14ac:dyDescent="0.3">
      <c r="A2" s="4" t="s">
        <v>0</v>
      </c>
      <c r="B2" s="20"/>
      <c r="C2" s="20"/>
      <c r="D2" s="19"/>
    </row>
    <row r="3" spans="1:5" ht="15.6" x14ac:dyDescent="0.3">
      <c r="A3" s="5" t="s">
        <v>1</v>
      </c>
      <c r="B3" s="20"/>
      <c r="C3" s="20"/>
      <c r="D3" s="19"/>
    </row>
    <row r="4" spans="1:5" ht="31.2" x14ac:dyDescent="0.3">
      <c r="A4" s="17" t="s">
        <v>22</v>
      </c>
      <c r="B4" s="18" t="s">
        <v>21</v>
      </c>
      <c r="C4" s="17" t="s">
        <v>20</v>
      </c>
      <c r="D4" s="16" t="s">
        <v>19</v>
      </c>
      <c r="E4" s="16" t="s">
        <v>46</v>
      </c>
    </row>
    <row r="5" spans="1:5" x14ac:dyDescent="0.25">
      <c r="A5" s="15" t="s">
        <v>12</v>
      </c>
      <c r="B5" s="25" t="s">
        <v>10</v>
      </c>
      <c r="C5" s="14" t="s">
        <v>45</v>
      </c>
      <c r="D5" s="3">
        <v>9438</v>
      </c>
      <c r="E5" s="34" t="s">
        <v>47</v>
      </c>
    </row>
    <row r="6" spans="1:5" x14ac:dyDescent="0.25">
      <c r="A6" s="15" t="s">
        <v>15</v>
      </c>
      <c r="B6" s="25" t="s">
        <v>13</v>
      </c>
      <c r="C6" s="14" t="s">
        <v>45</v>
      </c>
      <c r="D6" s="3">
        <v>13922</v>
      </c>
      <c r="E6" s="34" t="s">
        <v>48</v>
      </c>
    </row>
    <row r="7" spans="1:5" ht="15.6" x14ac:dyDescent="0.3">
      <c r="A7" s="31" t="s">
        <v>16</v>
      </c>
      <c r="B7" s="31"/>
      <c r="C7" s="31"/>
      <c r="D7" s="32">
        <f>SUBTOTAL(109,Table10[County Total])</f>
        <v>23360</v>
      </c>
      <c r="E7" s="33"/>
    </row>
    <row r="8" spans="1:5" x14ac:dyDescent="0.25">
      <c r="A8" s="12" t="s">
        <v>17</v>
      </c>
      <c r="B8" s="2"/>
      <c r="C8" s="2"/>
      <c r="D8" s="2"/>
    </row>
    <row r="9" spans="1:5" x14ac:dyDescent="0.25">
      <c r="A9" s="12" t="s">
        <v>18</v>
      </c>
      <c r="B9" s="2"/>
      <c r="C9" s="2"/>
      <c r="D9" s="2"/>
    </row>
    <row r="10" spans="1:5" x14ac:dyDescent="0.25">
      <c r="A10" s="13" t="s">
        <v>43</v>
      </c>
      <c r="B10" s="2"/>
      <c r="C10" s="2"/>
      <c r="D10" s="2"/>
    </row>
  </sheetData>
  <phoneticPr fontId="1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 #9</vt:lpstr>
      <vt:lpstr>Appt Sch (County) #9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Recip9-20: ELO ESSER II (CA Dept of Education)</dc:title>
  <dc:subject>Expanded Learning Opportunities Grants ESSER II program ninth federal apportionment schedule for fiscal year 2020-21.</dc:subject>
  <dc:creator/>
  <cp:lastModifiedBy/>
  <dcterms:created xsi:type="dcterms:W3CDTF">2024-11-20T17:24:04Z</dcterms:created>
  <dcterms:modified xsi:type="dcterms:W3CDTF">2024-11-22T17:36:01Z</dcterms:modified>
</cp:coreProperties>
</file>