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68C82461-0B5C-47E9-9A37-56BB100E6A45}" xr6:coauthVersionLast="47" xr6:coauthVersionMax="47" xr10:uidLastSave="{00000000-0000-0000-0000-000000000000}"/>
  <bookViews>
    <workbookView xWindow="45" yWindow="-16320" windowWidth="29040" windowHeight="15840" xr2:uid="{C9C3416A-F7B6-458C-AA77-45DFB061B7FE}"/>
  </bookViews>
  <sheets>
    <sheet name="ELO-G (3219) 12th Appt-LEA" sheetId="1" r:id="rId1"/>
    <sheet name="ELO-G (3219) 12th App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6" i="1" l="1"/>
  <c r="M236" i="1"/>
  <c r="D49" i="2" l="1"/>
</calcChain>
</file>

<file path=xl/sharedStrings.xml><?xml version="1.0" encoding="utf-8"?>
<sst xmlns="http://schemas.openxmlformats.org/spreadsheetml/2006/main" count="2509" uniqueCount="1098">
  <si>
    <t>Schedule of the Twelfth Federal Apportionment for the Expanded Learning Opportunities Grant</t>
  </si>
  <si>
    <t>Amounts Paid from ESSER III Fund (Resource Code 3219)</t>
  </si>
  <si>
    <t>Fiscal Year 2020–21</t>
  </si>
  <si>
    <t>County
Name</t>
  </si>
  <si>
    <t>Fi$Cal
Supplier
ID</t>
  </si>
  <si>
    <t>Fi$Cal
Address
Sequence</t>
  </si>
  <si>
    <t>CDS</t>
  </si>
  <si>
    <t>County Code</t>
  </si>
  <si>
    <t>District Code</t>
  </si>
  <si>
    <t>School Code</t>
  </si>
  <si>
    <t>Charter Number</t>
  </si>
  <si>
    <t>LEA Type</t>
  </si>
  <si>
    <t>Service
Location</t>
  </si>
  <si>
    <t>Local Educational Agency</t>
  </si>
  <si>
    <t>Allocation
Resource Code 3219</t>
  </si>
  <si>
    <t>12th Apportionment
Resource Code 3219</t>
  </si>
  <si>
    <t>Alameda</t>
  </si>
  <si>
    <t>0000011784</t>
  </si>
  <si>
    <t>01611430000000</t>
  </si>
  <si>
    <t>01</t>
  </si>
  <si>
    <t>61143</t>
  </si>
  <si>
    <t>0000000</t>
  </si>
  <si>
    <t>N/A</t>
  </si>
  <si>
    <t>District</t>
  </si>
  <si>
    <t>Berkeley Unified</t>
  </si>
  <si>
    <t>01612340000000</t>
  </si>
  <si>
    <t>61234</t>
  </si>
  <si>
    <t>Newark Unified</t>
  </si>
  <si>
    <t>01613090000000</t>
  </si>
  <si>
    <t>61309</t>
  </si>
  <si>
    <t>San Lorenzo Unified</t>
  </si>
  <si>
    <t>01612596111660</t>
  </si>
  <si>
    <t>61259</t>
  </si>
  <si>
    <t>6111660</t>
  </si>
  <si>
    <t>0014</t>
  </si>
  <si>
    <t>DFC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</si>
  <si>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</si>
  <si>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</si>
  <si>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</si>
  <si>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</si>
  <si>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</si>
  <si>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</si>
  <si>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</si>
  <si>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01612590111856</t>
  </si>
  <si>
    <t>0111856</t>
  </si>
  <si>
    <t>0765</t>
  </si>
  <si>
    <t>C0765</t>
  </si>
  <si>
    <t>American Indian Public High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</si>
  <si>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</si>
  <si>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</si>
  <si>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</si>
  <si>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</si>
  <si>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</si>
  <si>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</si>
  <si>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</si>
  <si>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</si>
  <si>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</si>
  <si>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</si>
  <si>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01612590129635</t>
  </si>
  <si>
    <t>0129635</t>
  </si>
  <si>
    <t>1661</t>
  </si>
  <si>
    <t>C1661</t>
  </si>
  <si>
    <t>Downtown Charter Academy</t>
  </si>
  <si>
    <t>Butte</t>
  </si>
  <si>
    <t>0000004172</t>
  </si>
  <si>
    <t>04614570000000</t>
  </si>
  <si>
    <t>04</t>
  </si>
  <si>
    <t>61457</t>
  </si>
  <si>
    <t>Golden Feather Union Elementary</t>
  </si>
  <si>
    <t>04615310000000</t>
  </si>
  <si>
    <t>61531</t>
  </si>
  <si>
    <t>Paradise Unified</t>
  </si>
  <si>
    <t>Calaveras</t>
  </si>
  <si>
    <t>0000011788</t>
  </si>
  <si>
    <t>05615720000000</t>
  </si>
  <si>
    <t>05</t>
  </si>
  <si>
    <t>61572</t>
  </si>
  <si>
    <t>Mark Twain Union Elementary</t>
  </si>
  <si>
    <t>Contra Costa</t>
  </si>
  <si>
    <t>0000009047</t>
  </si>
  <si>
    <t>07100740000000</t>
  </si>
  <si>
    <t>07</t>
  </si>
  <si>
    <t>10074</t>
  </si>
  <si>
    <t>COE</t>
  </si>
  <si>
    <t>Contra Costa Co. Office of Education</t>
  </si>
  <si>
    <t>07616486115703</t>
  </si>
  <si>
    <t>61648</t>
  </si>
  <si>
    <t>6115703</t>
  </si>
  <si>
    <t>0143</t>
  </si>
  <si>
    <t>C0143</t>
  </si>
  <si>
    <t>Antioch Charter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</si>
  <si>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</si>
  <si>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</si>
  <si>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</si>
  <si>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</si>
  <si>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</si>
  <si>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</si>
  <si>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</si>
  <si>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</si>
  <si>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</si>
  <si>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</si>
  <si>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</si>
  <si>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61796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</si>
  <si>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</si>
  <si>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</si>
  <si>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</si>
  <si>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</si>
  <si>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</si>
  <si>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</si>
  <si>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</si>
  <si>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</si>
  <si>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</si>
  <si>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</si>
  <si>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</si>
  <si>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</si>
  <si>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</si>
  <si>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</si>
  <si>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</si>
  <si>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El Dorado</t>
  </si>
  <si>
    <t>0000011790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</si>
  <si>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</si>
  <si>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</si>
  <si>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</si>
  <si>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</si>
  <si>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</si>
  <si>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</si>
  <si>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</si>
  <si>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09619030000000</t>
  </si>
  <si>
    <t>61903</t>
  </si>
  <si>
    <t>Lake Tahoe Unified</t>
  </si>
  <si>
    <t>09618460123125</t>
  </si>
  <si>
    <t>0123125</t>
  </si>
  <si>
    <t>1150</t>
  </si>
  <si>
    <t>C1150</t>
  </si>
  <si>
    <t>Camino Polytechnic</t>
  </si>
  <si>
    <t>Fresno</t>
  </si>
  <si>
    <t>0000006842</t>
  </si>
  <si>
    <t>10101080000000</t>
  </si>
  <si>
    <t>10</t>
  </si>
  <si>
    <t>10108</t>
  </si>
  <si>
    <t>Fresno Co. Office of Education</t>
  </si>
  <si>
    <t>10620260000000</t>
  </si>
  <si>
    <t>62026</t>
  </si>
  <si>
    <t>Big Creek Elementary</t>
  </si>
  <si>
    <t>10621250000000</t>
  </si>
  <si>
    <t>62125</t>
  </si>
  <si>
    <t>Coalinga-Huron Unified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</si>
  <si>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</si>
  <si>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</si>
  <si>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</si>
  <si>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</si>
  <si>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</si>
  <si>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</si>
  <si>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</si>
  <si>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</si>
  <si>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</si>
  <si>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</si>
  <si>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</si>
  <si>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</si>
  <si>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</si>
  <si>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</si>
  <si>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</si>
  <si>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10625130000000</t>
  </si>
  <si>
    <t>62513</t>
  </si>
  <si>
    <t>Washington Colony Elementary</t>
  </si>
  <si>
    <t>10625470000000</t>
  </si>
  <si>
    <t>62547</t>
  </si>
  <si>
    <t>Westside Elementary</t>
  </si>
  <si>
    <t>10101080136291</t>
  </si>
  <si>
    <t>0136291</t>
  </si>
  <si>
    <t>1850</t>
  </si>
  <si>
    <t>C1850</t>
  </si>
  <si>
    <t>Career Technical Education Charter</t>
  </si>
  <si>
    <t>Glenn</t>
  </si>
  <si>
    <t>0000011791</t>
  </si>
  <si>
    <t>11101160000000</t>
  </si>
  <si>
    <t>11</t>
  </si>
  <si>
    <t>10116</t>
  </si>
  <si>
    <t>Glenn Co. Office of Education</t>
  </si>
  <si>
    <t>Humboldt</t>
  </si>
  <si>
    <t>0000011813</t>
  </si>
  <si>
    <t>12629500000000</t>
  </si>
  <si>
    <t>12</t>
  </si>
  <si>
    <t>62950</t>
  </si>
  <si>
    <t>McKinleyville Union Elementary</t>
  </si>
  <si>
    <t>Imperial</t>
  </si>
  <si>
    <t>0000011814</t>
  </si>
  <si>
    <t>13101320000000</t>
  </si>
  <si>
    <t>13</t>
  </si>
  <si>
    <t>10132</t>
  </si>
  <si>
    <t>Imperial Co. Office of Education</t>
  </si>
  <si>
    <t>13630810000000</t>
  </si>
  <si>
    <t>63081</t>
  </si>
  <si>
    <t>Brawley Union High</t>
  </si>
  <si>
    <t>13631150000000</t>
  </si>
  <si>
    <t>63115</t>
  </si>
  <si>
    <t>Central Union High</t>
  </si>
  <si>
    <t>13631310000000</t>
  </si>
  <si>
    <t>63131</t>
  </si>
  <si>
    <t>Heber Elementary</t>
  </si>
  <si>
    <t>13631720000000</t>
  </si>
  <si>
    <t>63172</t>
  </si>
  <si>
    <t>Magnolia Union Elementary</t>
  </si>
  <si>
    <t>13631230118455</t>
  </si>
  <si>
    <t>63123</t>
  </si>
  <si>
    <t>0118455</t>
  </si>
  <si>
    <t>1030</t>
  </si>
  <si>
    <t>C1030</t>
  </si>
  <si>
    <t>Ballington Academy for the Arts and Sciences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</si>
  <si>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</si>
  <si>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</si>
  <si>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</si>
  <si>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</si>
  <si>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</si>
  <si>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</si>
  <si>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</si>
  <si>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</si>
  <si>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</si>
  <si>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15633620000000</t>
  </si>
  <si>
    <t>63362</t>
  </si>
  <si>
    <t>Panama-Buena Vista Union</t>
  </si>
  <si>
    <t>15634040000000</t>
  </si>
  <si>
    <t>63404</t>
  </si>
  <si>
    <t>Delano Union Elementary</t>
  </si>
  <si>
    <t>15634200000000</t>
  </si>
  <si>
    <t>63420</t>
  </si>
  <si>
    <t>Di Giorgio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</si>
  <si>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</si>
  <si>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</si>
  <si>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</si>
  <si>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</si>
  <si>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</si>
  <si>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</si>
  <si>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</si>
  <si>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</si>
  <si>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</si>
  <si>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</si>
  <si>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</si>
  <si>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</si>
  <si>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15636770000000</t>
  </si>
  <si>
    <t>63677</t>
  </si>
  <si>
    <t>Mojave Unified</t>
  </si>
  <si>
    <t>15636930000000</t>
  </si>
  <si>
    <t>63693</t>
  </si>
  <si>
    <t>Norris Elementary</t>
  </si>
  <si>
    <t>15637190000000</t>
  </si>
  <si>
    <t>63719</t>
  </si>
  <si>
    <t>Pond Union Elementary</t>
  </si>
  <si>
    <t>15637680000000</t>
  </si>
  <si>
    <t>63768</t>
  </si>
  <si>
    <t>Semitropic Elementary</t>
  </si>
  <si>
    <t>15638180000000</t>
  </si>
  <si>
    <t>63818</t>
  </si>
  <si>
    <t>Taft Union High</t>
  </si>
  <si>
    <t>15737420000000</t>
  </si>
  <si>
    <t>73742</t>
  </si>
  <si>
    <t>Sierra Sands Unified</t>
  </si>
  <si>
    <t>Kings</t>
  </si>
  <si>
    <t>0000012471</t>
  </si>
  <si>
    <t>16638830000000</t>
  </si>
  <si>
    <t>16</t>
  </si>
  <si>
    <t>63883</t>
  </si>
  <si>
    <t>Central Union Elementary</t>
  </si>
  <si>
    <t>16638910000000</t>
  </si>
  <si>
    <t>63891</t>
  </si>
  <si>
    <t>Corcoran Joint Unified</t>
  </si>
  <si>
    <t>16639580000000</t>
  </si>
  <si>
    <t>63958</t>
  </si>
  <si>
    <t>Kit Carson Union Elementary</t>
  </si>
  <si>
    <t>16739320000000</t>
  </si>
  <si>
    <t>73932</t>
  </si>
  <si>
    <t>Reef-Sunset Unified</t>
  </si>
  <si>
    <t>16639820110205</t>
  </si>
  <si>
    <t>63982</t>
  </si>
  <si>
    <t>0110205</t>
  </si>
  <si>
    <t>1068</t>
  </si>
  <si>
    <t>C1068</t>
  </si>
  <si>
    <t>Lemoore Middle College High</t>
  </si>
  <si>
    <t>Lake</t>
  </si>
  <si>
    <t>0000011819</t>
  </si>
  <si>
    <t>17640550000000</t>
  </si>
  <si>
    <t>17</t>
  </si>
  <si>
    <t>64055</t>
  </si>
  <si>
    <t>Middletown Unified</t>
  </si>
  <si>
    <t>Lassen</t>
  </si>
  <si>
    <t>0000011821</t>
  </si>
  <si>
    <t>18642040000000</t>
  </si>
  <si>
    <t>18</t>
  </si>
  <si>
    <t>64204</t>
  </si>
  <si>
    <t>Westwood Unified</t>
  </si>
  <si>
    <t>Los Angeles</t>
  </si>
  <si>
    <t>0000044132</t>
  </si>
  <si>
    <t>19101990000000</t>
  </si>
  <si>
    <t>19</t>
  </si>
  <si>
    <t>10199</t>
  </si>
  <si>
    <t>Los Angeles Co. Office of Education</t>
  </si>
  <si>
    <t>19642460000000</t>
  </si>
  <si>
    <t>64246</t>
  </si>
  <si>
    <t>Antelope Valley Union High</t>
  </si>
  <si>
    <t>19643030000000</t>
  </si>
  <si>
    <t>64303</t>
  </si>
  <si>
    <t>Bellflower Unified</t>
  </si>
  <si>
    <t>19643520000000</t>
  </si>
  <si>
    <t>64352</t>
  </si>
  <si>
    <t>Centinela Valley Union High</t>
  </si>
  <si>
    <t>19644690000000</t>
  </si>
  <si>
    <t>64469</t>
  </si>
  <si>
    <t>Duarte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</si>
  <si>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</si>
  <si>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</si>
  <si>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</si>
  <si>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</si>
  <si>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</si>
  <si>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</si>
  <si>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19647090000000</t>
  </si>
  <si>
    <t>64709</t>
  </si>
  <si>
    <t>Lennox</t>
  </si>
  <si>
    <t>19647900000000</t>
  </si>
  <si>
    <t>64790</t>
  </si>
  <si>
    <t>Monrovia Unified</t>
  </si>
  <si>
    <t>19648080000000</t>
  </si>
  <si>
    <t>64808</t>
  </si>
  <si>
    <t>Montebello Unified</t>
  </si>
  <si>
    <t>19649800000000</t>
  </si>
  <si>
    <t>64980</t>
  </si>
  <si>
    <t>Santa Monica-Malibu Unified</t>
  </si>
  <si>
    <t>19647336019715</t>
  </si>
  <si>
    <t>64733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</si>
  <si>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</si>
  <si>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</si>
  <si>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</si>
  <si>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</si>
  <si>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</si>
  <si>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</si>
  <si>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</si>
  <si>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</si>
  <si>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</si>
  <si>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</si>
  <si>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</si>
  <si>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</si>
  <si>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</si>
  <si>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</si>
  <si>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</si>
  <si>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</si>
  <si>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</si>
  <si>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</si>
  <si>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and Early College High</t>
  </si>
  <si>
    <t>19646341996586</t>
  </si>
  <si>
    <t>64634</t>
  </si>
  <si>
    <t>1996586</t>
  </si>
  <si>
    <t>0432</t>
  </si>
  <si>
    <t>C0432</t>
  </si>
  <si>
    <t>Animo Inglewood Charter High</t>
  </si>
  <si>
    <t>19647330100669</t>
  </si>
  <si>
    <t>0100669</t>
  </si>
  <si>
    <t>0535</t>
  </si>
  <si>
    <t>C0535</t>
  </si>
  <si>
    <t>Stella Middle Charter Academy</t>
  </si>
  <si>
    <t>19647330101683</t>
  </si>
  <si>
    <t>0101683</t>
  </si>
  <si>
    <t>0579</t>
  </si>
  <si>
    <t>C0579</t>
  </si>
  <si>
    <t>Renaissance Arts Academy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</si>
  <si>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</si>
  <si>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</si>
  <si>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</si>
  <si>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</si>
  <si>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</si>
  <si>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</si>
  <si>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</si>
  <si>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</si>
  <si>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</si>
  <si>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</si>
  <si>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</si>
  <si>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</si>
  <si>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</si>
  <si>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</si>
  <si>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</si>
  <si>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</si>
  <si>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</si>
  <si>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</si>
  <si>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</si>
  <si>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</si>
  <si>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</si>
  <si>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</si>
  <si>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</si>
  <si>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</si>
  <si>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</si>
  <si>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</si>
  <si>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</si>
  <si>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</si>
  <si>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</si>
  <si>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</si>
  <si>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19648810113894</t>
  </si>
  <si>
    <t>64881</t>
  </si>
  <si>
    <t>0113894</t>
  </si>
  <si>
    <t>0857</t>
  </si>
  <si>
    <t>C0857</t>
  </si>
  <si>
    <t>Pasadena Rosebud Academy</t>
  </si>
  <si>
    <t>19647330115253</t>
  </si>
  <si>
    <t>0115253</t>
  </si>
  <si>
    <t>0949</t>
  </si>
  <si>
    <t>C0949</t>
  </si>
  <si>
    <t>Discovery Charter Preparatory #2</t>
  </si>
  <si>
    <t>19651360117234</t>
  </si>
  <si>
    <t>65136</t>
  </si>
  <si>
    <t>0117234</t>
  </si>
  <si>
    <t>0981</t>
  </si>
  <si>
    <t>C0981</t>
  </si>
  <si>
    <t>Santa Clarita Valley International</t>
  </si>
  <si>
    <t>19647330133280</t>
  </si>
  <si>
    <t>0133280</t>
  </si>
  <si>
    <t>1092</t>
  </si>
  <si>
    <t>C1092</t>
  </si>
  <si>
    <t>PUC Nueva Esperanza Charter Academy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</si>
  <si>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</si>
  <si>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</si>
  <si>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</si>
  <si>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</si>
  <si>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</si>
  <si>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</si>
  <si>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</si>
  <si>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</si>
  <si>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</si>
  <si>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</si>
  <si>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19647330122606</t>
  </si>
  <si>
    <t>0122606</t>
  </si>
  <si>
    <t>1241</t>
  </si>
  <si>
    <t>C1241</t>
  </si>
  <si>
    <t>PUC Lakeview Charter High</t>
  </si>
  <si>
    <t>19647330124222</t>
  </si>
  <si>
    <t>0124222</t>
  </si>
  <si>
    <t>1315</t>
  </si>
  <si>
    <t>C1315</t>
  </si>
  <si>
    <t>Rise Kohyang Middle</t>
  </si>
  <si>
    <t>19647330124933</t>
  </si>
  <si>
    <t>0124933</t>
  </si>
  <si>
    <t>1354</t>
  </si>
  <si>
    <t>C1354</t>
  </si>
  <si>
    <t>PUC Early College Academy for Leaders and Scholars (ECALS)</t>
  </si>
  <si>
    <t>19648570125377</t>
  </si>
  <si>
    <t>64857</t>
  </si>
  <si>
    <t>0125377</t>
  </si>
  <si>
    <t>1367</t>
  </si>
  <si>
    <t>C1367</t>
  </si>
  <si>
    <t>Palmdale Aerospace Academy</t>
  </si>
  <si>
    <t>19101990128025</t>
  </si>
  <si>
    <t>0128025</t>
  </si>
  <si>
    <t>1560</t>
  </si>
  <si>
    <t>C1560</t>
  </si>
  <si>
    <t>Lashon Academy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</si>
  <si>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</si>
  <si>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</si>
  <si>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</si>
  <si>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</si>
  <si>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</si>
  <si>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</si>
  <si>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</si>
  <si>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</si>
  <si>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</si>
  <si>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</si>
  <si>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75309</t>
  </si>
  <si>
    <t>19753090131987</t>
  </si>
  <si>
    <t>0131987</t>
  </si>
  <si>
    <t>1699</t>
  </si>
  <si>
    <t>C1699</t>
  </si>
  <si>
    <t>iLEAD Hybrid</t>
  </si>
  <si>
    <t>19647330135954</t>
  </si>
  <si>
    <t>0135954</t>
  </si>
  <si>
    <t>1858</t>
  </si>
  <si>
    <t>C1858</t>
  </si>
  <si>
    <t>ISANA Himalia Academy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</si>
  <si>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</si>
  <si>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</si>
  <si>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</si>
  <si>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</si>
  <si>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</si>
  <si>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</si>
  <si>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</si>
  <si>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</si>
  <si>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</si>
  <si>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20651930000000</t>
  </si>
  <si>
    <t>65193</t>
  </si>
  <si>
    <t>Chowchilla Elementary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</si>
  <si>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</si>
  <si>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</si>
  <si>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</si>
  <si>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</si>
  <si>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</si>
  <si>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</si>
  <si>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Marin</t>
  </si>
  <si>
    <t>0000004508</t>
  </si>
  <si>
    <t>21653000000000</t>
  </si>
  <si>
    <t>21</t>
  </si>
  <si>
    <t>65300</t>
  </si>
  <si>
    <t>Bolinas-Stinson Union</t>
  </si>
  <si>
    <t>21653590000000</t>
  </si>
  <si>
    <t>65359</t>
  </si>
  <si>
    <t>Lagunitas Elementary</t>
  </si>
  <si>
    <t>21654250000000</t>
  </si>
  <si>
    <t>65425</t>
  </si>
  <si>
    <t>Reed Union Elementary</t>
  </si>
  <si>
    <t>Merced</t>
  </si>
  <si>
    <t>0000011831</t>
  </si>
  <si>
    <t>24657300000000</t>
  </si>
  <si>
    <t>24</t>
  </si>
  <si>
    <t>65730</t>
  </si>
  <si>
    <t>Le Grand Union High</t>
  </si>
  <si>
    <t>24657710000000</t>
  </si>
  <si>
    <t>65771</t>
  </si>
  <si>
    <t>Merced City Elementary</t>
  </si>
  <si>
    <t>Mono</t>
  </si>
  <si>
    <t>0000011833</t>
  </si>
  <si>
    <t>26102640000000</t>
  </si>
  <si>
    <t>26</t>
  </si>
  <si>
    <t>10264</t>
  </si>
  <si>
    <t>Mono Co. Office of Education</t>
  </si>
  <si>
    <t>Monterey</t>
  </si>
  <si>
    <t>0000008322</t>
  </si>
  <si>
    <t>27660350000000</t>
  </si>
  <si>
    <t>27</t>
  </si>
  <si>
    <t>66035</t>
  </si>
  <si>
    <t>Greenfield Union Elementary</t>
  </si>
  <si>
    <t>27738250000000</t>
  </si>
  <si>
    <t>73825</t>
  </si>
  <si>
    <t>North Monterey County Unified</t>
  </si>
  <si>
    <t>27754730000000</t>
  </si>
  <si>
    <t>75473</t>
  </si>
  <si>
    <t>Gonzales Unified</t>
  </si>
  <si>
    <t>Nevada</t>
  </si>
  <si>
    <t>0000011835</t>
  </si>
  <si>
    <t>29102980000000</t>
  </si>
  <si>
    <t>29</t>
  </si>
  <si>
    <t>10298</t>
  </si>
  <si>
    <t>Nevada Co. Office of Education</t>
  </si>
  <si>
    <t>29664070000000</t>
  </si>
  <si>
    <t>66407</t>
  </si>
  <si>
    <t>Union Hill Elementary</t>
  </si>
  <si>
    <t>29102982930147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</si>
  <si>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</si>
  <si>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</si>
  <si>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</si>
  <si>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</si>
  <si>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</si>
  <si>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</si>
  <si>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</si>
  <si>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</si>
  <si>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</si>
  <si>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Co. Office of Education</t>
  </si>
  <si>
    <t>30665140000000</t>
  </si>
  <si>
    <t>66514</t>
  </si>
  <si>
    <t>Fullerton Joint Union High</t>
  </si>
  <si>
    <t>30103060132613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</si>
  <si>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</si>
  <si>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</si>
  <si>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</si>
  <si>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</si>
  <si>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</si>
  <si>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</si>
  <si>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</si>
  <si>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</si>
  <si>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</si>
  <si>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30103060139469</t>
  </si>
  <si>
    <t>0139469</t>
  </si>
  <si>
    <t>2048</t>
  </si>
  <si>
    <t>C2048</t>
  </si>
  <si>
    <t>International School for Science and Culture</t>
  </si>
  <si>
    <t>Placer</t>
  </si>
  <si>
    <t>0000012839</t>
  </si>
  <si>
    <t>31668370000000</t>
  </si>
  <si>
    <t>31</t>
  </si>
  <si>
    <t>66837</t>
  </si>
  <si>
    <t>Foresthill Union Elementary</t>
  </si>
  <si>
    <t>Riverside</t>
  </si>
  <si>
    <t>0000011837</t>
  </si>
  <si>
    <t>33670410000000</t>
  </si>
  <si>
    <t>33</t>
  </si>
  <si>
    <t>67041</t>
  </si>
  <si>
    <t>Desert Center Unified</t>
  </si>
  <si>
    <t>33671570000000</t>
  </si>
  <si>
    <t>67157</t>
  </si>
  <si>
    <t>Nuview Union</t>
  </si>
  <si>
    <t>33671730000000</t>
  </si>
  <si>
    <t>67173</t>
  </si>
  <si>
    <t>Palm Springs Unified</t>
  </si>
  <si>
    <t>33672150000000</t>
  </si>
  <si>
    <t>67215</t>
  </si>
  <si>
    <t>Riverside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</si>
  <si>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</si>
  <si>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</si>
  <si>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</si>
  <si>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</si>
  <si>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</si>
  <si>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</si>
  <si>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33751760120204</t>
  </si>
  <si>
    <t>0120204</t>
  </si>
  <si>
    <t>1118</t>
  </si>
  <si>
    <t>C1118</t>
  </si>
  <si>
    <t>Sycamore Academy of Science and Cultural Arts</t>
  </si>
  <si>
    <t>33103300125385</t>
  </si>
  <si>
    <t>10330</t>
  </si>
  <si>
    <t>0125385</t>
  </si>
  <si>
    <t>1369</t>
  </si>
  <si>
    <t>C1369</t>
  </si>
  <si>
    <t>Imagine Schools, Riverside County</t>
  </si>
  <si>
    <t>33103300138024</t>
  </si>
  <si>
    <t>0138024</t>
  </si>
  <si>
    <t>1974</t>
  </si>
  <si>
    <t>C1974</t>
  </si>
  <si>
    <t>Journey</t>
  </si>
  <si>
    <t>Sacramento</t>
  </si>
  <si>
    <t>0000004357</t>
  </si>
  <si>
    <t>34</t>
  </si>
  <si>
    <t>34673140000000</t>
  </si>
  <si>
    <t>67314</t>
  </si>
  <si>
    <t>Elk Grove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</si>
  <si>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</si>
  <si>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</si>
  <si>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</si>
  <si>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</si>
  <si>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</si>
  <si>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</si>
  <si>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</si>
  <si>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</si>
  <si>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</si>
  <si>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34674130114660</t>
  </si>
  <si>
    <t>67413</t>
  </si>
  <si>
    <t>0114660</t>
  </si>
  <si>
    <t>0853</t>
  </si>
  <si>
    <t>C0853</t>
  </si>
  <si>
    <t>Delta Elementary Charter</t>
  </si>
  <si>
    <t>34674470114983</t>
  </si>
  <si>
    <t>0114983</t>
  </si>
  <si>
    <t>0946</t>
  </si>
  <si>
    <t>C0946</t>
  </si>
  <si>
    <t>Golden Valley River</t>
  </si>
  <si>
    <t>34674470132399</t>
  </si>
  <si>
    <t>0132399</t>
  </si>
  <si>
    <t>1728</t>
  </si>
  <si>
    <t>C1728</t>
  </si>
  <si>
    <t>Golden Valley Orchard</t>
  </si>
  <si>
    <t>San Benito</t>
  </si>
  <si>
    <t>0000011838</t>
  </si>
  <si>
    <t>35674540000000</t>
  </si>
  <si>
    <t>35</t>
  </si>
  <si>
    <t>67454</t>
  </si>
  <si>
    <t>Bitterwater-Tully Elementary</t>
  </si>
  <si>
    <t>35674620000000</t>
  </si>
  <si>
    <t>67462</t>
  </si>
  <si>
    <t>Cienega Union Elementary</t>
  </si>
  <si>
    <t>35674880000000</t>
  </si>
  <si>
    <t>67488</t>
  </si>
  <si>
    <t>Jefferson Elementary</t>
  </si>
  <si>
    <t>35675200000000</t>
  </si>
  <si>
    <t>67520</t>
  </si>
  <si>
    <t>Panoche Elementary</t>
  </si>
  <si>
    <t>35675790000000</t>
  </si>
  <si>
    <t>67579</t>
  </si>
  <si>
    <t>Willow Grove Union Elementary</t>
  </si>
  <si>
    <t>San Bernardino</t>
  </si>
  <si>
    <t>0000011839</t>
  </si>
  <si>
    <t>36676450000000</t>
  </si>
  <si>
    <t>36</t>
  </si>
  <si>
    <t>67645</t>
  </si>
  <si>
    <t>Central Elementary</t>
  </si>
  <si>
    <t>36677100000000</t>
  </si>
  <si>
    <t>67710</t>
  </si>
  <si>
    <t>Fontana Unified</t>
  </si>
  <si>
    <t>36677930000000</t>
  </si>
  <si>
    <t>67793</t>
  </si>
  <si>
    <t>Mt. Baldy Joint Elementary</t>
  </si>
  <si>
    <t>36678760000000</t>
  </si>
  <si>
    <t>67876</t>
  </si>
  <si>
    <t>San Bernardino City Unified</t>
  </si>
  <si>
    <t>36750773631207</t>
  </si>
  <si>
    <t>75077</t>
  </si>
  <si>
    <t>3631207</t>
  </si>
  <si>
    <t>0127</t>
  </si>
  <si>
    <t>C0127</t>
  </si>
  <si>
    <t>Academy for Academic Excellence</t>
  </si>
  <si>
    <t>36750440107516</t>
  </si>
  <si>
    <t>75044</t>
  </si>
  <si>
    <t>0107516</t>
  </si>
  <si>
    <t>0671</t>
  </si>
  <si>
    <t>C0671</t>
  </si>
  <si>
    <t>Summit Leadership Academy-High Desert</t>
  </si>
  <si>
    <t>36103630115808</t>
  </si>
  <si>
    <t>10363</t>
  </si>
  <si>
    <t>0115808</t>
  </si>
  <si>
    <t>0903</t>
  </si>
  <si>
    <t>C0903</t>
  </si>
  <si>
    <t>Norton Science and Language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</si>
  <si>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</si>
  <si>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</si>
  <si>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</si>
  <si>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</si>
  <si>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</si>
  <si>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</si>
  <si>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</si>
  <si>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</si>
  <si>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</si>
  <si>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</si>
  <si>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</si>
  <si>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6111918</t>
  </si>
  <si>
    <t>1522</t>
  </si>
  <si>
    <t>C1522</t>
  </si>
  <si>
    <t>Desert Trails Preparatory Academy</t>
  </si>
  <si>
    <t>36678760136952</t>
  </si>
  <si>
    <t>0136952</t>
  </si>
  <si>
    <t>1922</t>
  </si>
  <si>
    <t>C1922</t>
  </si>
  <si>
    <t>Entrepreneur High School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</si>
  <si>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</si>
  <si>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</si>
  <si>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</si>
  <si>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</si>
  <si>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</si>
  <si>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</si>
  <si>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</si>
  <si>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37103710000000</t>
  </si>
  <si>
    <t>37</t>
  </si>
  <si>
    <t>10371</t>
  </si>
  <si>
    <t>San Diego Co. Office of Education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</si>
  <si>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</si>
  <si>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</si>
  <si>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</si>
  <si>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</si>
  <si>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</si>
  <si>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</si>
  <si>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</si>
  <si>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</si>
  <si>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</si>
  <si>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</si>
  <si>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</si>
  <si>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</si>
  <si>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37681556117303</t>
  </si>
  <si>
    <t>6117303</t>
  </si>
  <si>
    <t>0261</t>
  </si>
  <si>
    <t>C0261</t>
  </si>
  <si>
    <t>Greater San Diego Academy</t>
  </si>
  <si>
    <t>37683386117279</t>
  </si>
  <si>
    <t>68338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</si>
  <si>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</si>
  <si>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</si>
  <si>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</si>
  <si>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</si>
  <si>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</si>
  <si>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</si>
  <si>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</si>
  <si>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</si>
  <si>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</si>
  <si>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</si>
  <si>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</si>
  <si>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</si>
  <si>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</si>
  <si>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</si>
  <si>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</si>
  <si>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</si>
  <si>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</si>
  <si>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</si>
  <si>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</si>
  <si>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</si>
  <si>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</si>
  <si>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</si>
  <si>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</si>
  <si>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</si>
  <si>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</si>
  <si>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</si>
  <si>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</si>
  <si>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</si>
  <si>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</si>
  <si>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</si>
  <si>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</si>
  <si>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</si>
  <si>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</si>
  <si>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</si>
  <si>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</si>
  <si>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</si>
  <si>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</si>
  <si>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</si>
  <si>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</si>
  <si>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</si>
  <si>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</si>
  <si>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</si>
  <si>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SBC</t>
  </si>
  <si>
    <t>C0756</t>
  </si>
  <si>
    <t>SBC-High Tech High</t>
  </si>
  <si>
    <t>37683380118083</t>
  </si>
  <si>
    <t>0118083</t>
  </si>
  <si>
    <t>1024</t>
  </si>
  <si>
    <t>C1024</t>
  </si>
  <si>
    <t>Innovations Academy</t>
  </si>
  <si>
    <t>37683380124347</t>
  </si>
  <si>
    <t>0124347</t>
  </si>
  <si>
    <t>1312</t>
  </si>
  <si>
    <t>C1312</t>
  </si>
  <si>
    <t>City Heights Preparatory Charter</t>
  </si>
  <si>
    <t>37683380131565</t>
  </si>
  <si>
    <t>0131565</t>
  </si>
  <si>
    <t>1709</t>
  </si>
  <si>
    <t>C1709</t>
  </si>
  <si>
    <t>High Tech Elementary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</si>
  <si>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</si>
  <si>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</si>
  <si>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</si>
  <si>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</si>
  <si>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</si>
  <si>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</si>
  <si>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</si>
  <si>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</si>
  <si>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39685440000000</t>
  </si>
  <si>
    <t>39</t>
  </si>
  <si>
    <t>68544</t>
  </si>
  <si>
    <t>39767600000000</t>
  </si>
  <si>
    <t>76760</t>
  </si>
  <si>
    <t>Lammersville Joint Unified</t>
  </si>
  <si>
    <t>39754990102384</t>
  </si>
  <si>
    <t>75499</t>
  </si>
  <si>
    <t>0102384</t>
  </si>
  <si>
    <t>0607</t>
  </si>
  <si>
    <t>C0607</t>
  </si>
  <si>
    <t>Primary Charter</t>
  </si>
  <si>
    <t>39103970124958</t>
  </si>
  <si>
    <t>10397</t>
  </si>
  <si>
    <t>0124958</t>
  </si>
  <si>
    <t>1360</t>
  </si>
  <si>
    <t>C1360</t>
  </si>
  <si>
    <t>TEAM Charter</t>
  </si>
  <si>
    <t>San Luis Obispo</t>
  </si>
  <si>
    <t>0000011842</t>
  </si>
  <si>
    <t>40688330000000</t>
  </si>
  <si>
    <t>40</t>
  </si>
  <si>
    <t>68833</t>
  </si>
  <si>
    <t>Shandon Joint Unified</t>
  </si>
  <si>
    <t>40754650000000</t>
  </si>
  <si>
    <t>75465</t>
  </si>
  <si>
    <t>Coast Unified</t>
  </si>
  <si>
    <t>San Mateo</t>
  </si>
  <si>
    <t>0000011843</t>
  </si>
  <si>
    <t>41690880000000</t>
  </si>
  <si>
    <t>41</t>
  </si>
  <si>
    <t>69088</t>
  </si>
  <si>
    <t>Woodside Elementary</t>
  </si>
  <si>
    <t>41104130135269</t>
  </si>
  <si>
    <t>10413</t>
  </si>
  <si>
    <t>0135269</t>
  </si>
  <si>
    <t>1845</t>
  </si>
  <si>
    <t>C1845</t>
  </si>
  <si>
    <t>Oxford Day Academy</t>
  </si>
  <si>
    <t>Santa Barbara</t>
  </si>
  <si>
    <t>0000002583</t>
  </si>
  <si>
    <t>42691200000000</t>
  </si>
  <si>
    <t>42</t>
  </si>
  <si>
    <t>69120</t>
  </si>
  <si>
    <t>Santa Maria-Bonita</t>
  </si>
  <si>
    <t>42693360000000</t>
  </si>
  <si>
    <t>69336</t>
  </si>
  <si>
    <t>Solvang Elementary</t>
  </si>
  <si>
    <t>42767860000000</t>
  </si>
  <si>
    <t>76786</t>
  </si>
  <si>
    <t>Santa Barbara Unified</t>
  </si>
  <si>
    <t>42691120111773</t>
  </si>
  <si>
    <t>69112</t>
  </si>
  <si>
    <t>0111773</t>
  </si>
  <si>
    <t>0763</t>
  </si>
  <si>
    <t>C0763</t>
  </si>
  <si>
    <t>Family Partnership Charter</t>
  </si>
  <si>
    <t>Santa Clara</t>
  </si>
  <si>
    <t>0000011846</t>
  </si>
  <si>
    <t>43693850000000</t>
  </si>
  <si>
    <t>43</t>
  </si>
  <si>
    <t>69385</t>
  </si>
  <si>
    <t>Cambrian</t>
  </si>
  <si>
    <t>43694350000000</t>
  </si>
  <si>
    <t>69435</t>
  </si>
  <si>
    <t>Evergreen Elementary</t>
  </si>
  <si>
    <t>43696900000000</t>
  </si>
  <si>
    <t>69690</t>
  </si>
  <si>
    <t>Sunnyvale</t>
  </si>
  <si>
    <t>Santa Cruz</t>
  </si>
  <si>
    <t>0000011781</t>
  </si>
  <si>
    <t>44754320000000</t>
  </si>
  <si>
    <t>44</t>
  </si>
  <si>
    <t>75432</t>
  </si>
  <si>
    <t>Scotts Valley Unified</t>
  </si>
  <si>
    <t>44697990117804</t>
  </si>
  <si>
    <t>69799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</si>
  <si>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</si>
  <si>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</si>
  <si>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</si>
  <si>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</si>
  <si>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</si>
  <si>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</si>
  <si>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</si>
  <si>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</si>
  <si>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</si>
  <si>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</si>
  <si>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Siskiyou</t>
  </si>
  <si>
    <t>0000011782</t>
  </si>
  <si>
    <t>47</t>
  </si>
  <si>
    <t>47703670000000</t>
  </si>
  <si>
    <t>70367</t>
  </si>
  <si>
    <t>Junction Elementary</t>
  </si>
  <si>
    <t>47704090000000</t>
  </si>
  <si>
    <t>70409</t>
  </si>
  <si>
    <t>McCloud Union Elementary</t>
  </si>
  <si>
    <t>47704660000000</t>
  </si>
  <si>
    <t>70466</t>
  </si>
  <si>
    <t>Siskiyou Union High</t>
  </si>
  <si>
    <t>47104700117168</t>
  </si>
  <si>
    <t>10470</t>
  </si>
  <si>
    <t>0117168</t>
  </si>
  <si>
    <t>0983</t>
  </si>
  <si>
    <t>C0983</t>
  </si>
  <si>
    <t>Golden Eagle Charter</t>
  </si>
  <si>
    <t>Solano</t>
  </si>
  <si>
    <t>0000011854</t>
  </si>
  <si>
    <t>48705400000000</t>
  </si>
  <si>
    <t>48</t>
  </si>
  <si>
    <t>70540</t>
  </si>
  <si>
    <t>Fairfield-Suisun Unified</t>
  </si>
  <si>
    <t>48705810000000</t>
  </si>
  <si>
    <t>70581</t>
  </si>
  <si>
    <t>Vallejo City Unified</t>
  </si>
  <si>
    <t>Sonoma</t>
  </si>
  <si>
    <t>0000011855</t>
  </si>
  <si>
    <t>49104960000000</t>
  </si>
  <si>
    <t>49</t>
  </si>
  <si>
    <t>10496</t>
  </si>
  <si>
    <t>Sonoma Co. Office of Education</t>
  </si>
  <si>
    <t>49706560000000</t>
  </si>
  <si>
    <t>70656</t>
  </si>
  <si>
    <t>Cloverdale Unified</t>
  </si>
  <si>
    <t>49708210000000</t>
  </si>
  <si>
    <t>70821</t>
  </si>
  <si>
    <t>Montgomery Elementary</t>
  </si>
  <si>
    <t>49709380000000</t>
  </si>
  <si>
    <t>70938</t>
  </si>
  <si>
    <t>Sebastopol Union Elementary</t>
  </si>
  <si>
    <t>Stanislaus</t>
  </si>
  <si>
    <t>0000013338</t>
  </si>
  <si>
    <t>50105040000000</t>
  </si>
  <si>
    <t>50</t>
  </si>
  <si>
    <t>10504</t>
  </si>
  <si>
    <t>Stanislaus Co. Office of Education</t>
  </si>
  <si>
    <t>50710500000000</t>
  </si>
  <si>
    <t>71050</t>
  </si>
  <si>
    <t>Chatom Union</t>
  </si>
  <si>
    <t>50710920000000</t>
  </si>
  <si>
    <t>71092</t>
  </si>
  <si>
    <t>Hart-Ransom Union Elementary</t>
  </si>
  <si>
    <t>50711340000000</t>
  </si>
  <si>
    <t>71134</t>
  </si>
  <si>
    <t>Keyes Union</t>
  </si>
  <si>
    <t>50755720000000</t>
  </si>
  <si>
    <t>75572</t>
  </si>
  <si>
    <t>Waterford Unified</t>
  </si>
  <si>
    <t>50757390124669</t>
  </si>
  <si>
    <t>75739</t>
  </si>
  <si>
    <t>0124669</t>
  </si>
  <si>
    <t>1309</t>
  </si>
  <si>
    <t>C1309</t>
  </si>
  <si>
    <t>eCademy Charter at Crane</t>
  </si>
  <si>
    <t>Tehama</t>
  </si>
  <si>
    <t>0000011857</t>
  </si>
  <si>
    <t>52714980000000</t>
  </si>
  <si>
    <t>52</t>
  </si>
  <si>
    <t>71498</t>
  </si>
  <si>
    <t>Corning Union Elementary</t>
  </si>
  <si>
    <t>52716470000000</t>
  </si>
  <si>
    <t>71647</t>
  </si>
  <si>
    <t>Reeds Creek Elementary</t>
  </si>
  <si>
    <t>Trinity</t>
  </si>
  <si>
    <t>0000004402</t>
  </si>
  <si>
    <t>53738330000000</t>
  </si>
  <si>
    <t>53</t>
  </si>
  <si>
    <t>73833</t>
  </si>
  <si>
    <t>Southern Trinity Joint Unified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</si>
  <si>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</si>
  <si>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</si>
  <si>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</si>
  <si>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</si>
  <si>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</si>
  <si>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</si>
  <si>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</si>
  <si>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</si>
  <si>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</si>
  <si>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</si>
  <si>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</si>
  <si>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54718290000000</t>
  </si>
  <si>
    <t>54</t>
  </si>
  <si>
    <t>71829</t>
  </si>
  <si>
    <t>Buena Vista Elementary</t>
  </si>
  <si>
    <t>54718520000000</t>
  </si>
  <si>
    <t>71852</t>
  </si>
  <si>
    <t>Columbine Elementary</t>
  </si>
  <si>
    <t>54720250000000</t>
  </si>
  <si>
    <t>72025</t>
  </si>
  <si>
    <t>Outside Creek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</si>
  <si>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</si>
  <si>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</si>
  <si>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</si>
  <si>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</si>
  <si>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</si>
  <si>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</si>
  <si>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</si>
  <si>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</si>
  <si>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</si>
  <si>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Tuolumne</t>
  </si>
  <si>
    <t>0000004851</t>
  </si>
  <si>
    <t>55723550000000</t>
  </si>
  <si>
    <t>55</t>
  </si>
  <si>
    <t>72355</t>
  </si>
  <si>
    <t>Curtis Creek Elementary</t>
  </si>
  <si>
    <t>55724050000000</t>
  </si>
  <si>
    <t>72405</t>
  </si>
  <si>
    <t>Summerville Elementary</t>
  </si>
  <si>
    <t>55751840000000</t>
  </si>
  <si>
    <t>75184</t>
  </si>
  <si>
    <t>Big Oak Flat-Groveland Unified</t>
  </si>
  <si>
    <t>Ventura</t>
  </si>
  <si>
    <t>0000001357</t>
  </si>
  <si>
    <t>56725610000000</t>
  </si>
  <si>
    <t>56</t>
  </si>
  <si>
    <t>72561</t>
  </si>
  <si>
    <t>Rio Elementary</t>
  </si>
  <si>
    <t>56726030000000</t>
  </si>
  <si>
    <t>72603</t>
  </si>
  <si>
    <t>Simi Valley Unified</t>
  </si>
  <si>
    <t>Yolo</t>
  </si>
  <si>
    <t>0000011865</t>
  </si>
  <si>
    <t>57726940000000</t>
  </si>
  <si>
    <t>57</t>
  </si>
  <si>
    <t>72694</t>
  </si>
  <si>
    <t>Washington Unified</t>
  </si>
  <si>
    <t>57726940131706</t>
  </si>
  <si>
    <t>0131706</t>
  </si>
  <si>
    <t>1659</t>
  </si>
  <si>
    <t>C1659</t>
  </si>
  <si>
    <t>River Charter Schools-Lighthouse Charter</t>
  </si>
  <si>
    <t>Statewide Total</t>
  </si>
  <si>
    <t>California Department of Education</t>
  </si>
  <si>
    <t>School Fiscal Services Division</t>
  </si>
  <si>
    <t>December 2024</t>
  </si>
  <si>
    <t>Fiscal Year 2020-21</t>
  </si>
  <si>
    <t>County
Code</t>
  </si>
  <si>
    <t>County Treasurer</t>
  </si>
  <si>
    <t>Invoice Number</t>
  </si>
  <si>
    <t>County Total</t>
  </si>
  <si>
    <t>Statewide Totals</t>
  </si>
  <si>
    <t>20-15621 11-13-2024</t>
  </si>
  <si>
    <t>Voucher ID</t>
  </si>
  <si>
    <t>00443400</t>
  </si>
  <si>
    <t>00443401</t>
  </si>
  <si>
    <t>00443402</t>
  </si>
  <si>
    <t>00443403</t>
  </si>
  <si>
    <t>00443404</t>
  </si>
  <si>
    <t>00443405</t>
  </si>
  <si>
    <t>00443406</t>
  </si>
  <si>
    <t>00443407</t>
  </si>
  <si>
    <t>00443408</t>
  </si>
  <si>
    <t>00443409</t>
  </si>
  <si>
    <t>00443410</t>
  </si>
  <si>
    <t>00443411</t>
  </si>
  <si>
    <t>00443412</t>
  </si>
  <si>
    <t>00443413</t>
  </si>
  <si>
    <t>00443414</t>
  </si>
  <si>
    <t>00443415</t>
  </si>
  <si>
    <t>00443416</t>
  </si>
  <si>
    <t>00443417</t>
  </si>
  <si>
    <t>00443418</t>
  </si>
  <si>
    <t>00443419</t>
  </si>
  <si>
    <t>00443420</t>
  </si>
  <si>
    <t>00443421</t>
  </si>
  <si>
    <t>00443422</t>
  </si>
  <si>
    <t>00443423</t>
  </si>
  <si>
    <t>00443424</t>
  </si>
  <si>
    <t>00443425</t>
  </si>
  <si>
    <t>00443426</t>
  </si>
  <si>
    <t>00443427</t>
  </si>
  <si>
    <t>00443428</t>
  </si>
  <si>
    <t>00443429</t>
  </si>
  <si>
    <t>00443430</t>
  </si>
  <si>
    <t>00443431</t>
  </si>
  <si>
    <t>00443432</t>
  </si>
  <si>
    <t>00443433</t>
  </si>
  <si>
    <t>00443434</t>
  </si>
  <si>
    <t>00443435</t>
  </si>
  <si>
    <t>00443436</t>
  </si>
  <si>
    <t>00443437</t>
  </si>
  <si>
    <t>00443438</t>
  </si>
  <si>
    <t>00443439</t>
  </si>
  <si>
    <t>00443440</t>
  </si>
  <si>
    <t>00443441</t>
  </si>
  <si>
    <t>00443442</t>
  </si>
  <si>
    <t>00443443</t>
  </si>
  <si>
    <t>CDS: County District School; LEA: Local Educational Agency; COE: County Office of Education; DFC: Direct Funded Charter</t>
  </si>
  <si>
    <t>County Summary of the Twelfth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</si>
</sst>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4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10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36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4" applyNumberFormat="1" applyBorder="1">
      <alignment horizontal="center" wrapText="1"/>
    </xf>
    <xf numFmtId="0" fontId="7" fillId="2" borderId="2" xfId="4" applyBorder="1">
      <alignment horizontal="center" wrapText="1"/>
    </xf>
    <xf numFmtId="164" fontId="7" fillId="2" borderId="2" xfId="4" applyNumberFormat="1" applyBorder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8" fillId="0" borderId="0" xfId="5" applyFont="1"/>
    <xf numFmtId="0" fontId="3" fillId="0" borderId="0" xfId="1" applyFont="1" applyFill="1"/>
    <xf numFmtId="0" fontId="11" fillId="0" borderId="0" xfId="7" applyFont="1" applyAlignment="1">
      <alignment horizontal="center"/>
    </xf>
    <xf numFmtId="164" fontId="11" fillId="0" borderId="0" xfId="7" applyNumberFormat="1" applyFont="1" applyAlignment="1">
      <alignment horizontal="center"/>
    </xf>
    <xf numFmtId="0" fontId="11" fillId="0" borderId="0" xfId="7" applyFont="1"/>
    <xf numFmtId="0" fontId="9" fillId="0" borderId="0" xfId="0" applyFont="1"/>
    <xf numFmtId="0" fontId="7" fillId="2" borderId="4" xfId="4" applyNumberFormat="1" applyBorder="1">
      <alignment horizontal="center" wrapText="1"/>
    </xf>
    <xf numFmtId="0" fontId="7" fillId="2" borderId="4" xfId="4" applyBorder="1">
      <alignment horizontal="center" wrapText="1"/>
    </xf>
    <xf numFmtId="164" fontId="7" fillId="2" borderId="4" xfId="4" applyNumberFormat="1" applyBorder="1">
      <alignment horizontal="center" wrapText="1"/>
    </xf>
    <xf numFmtId="0" fontId="12" fillId="0" borderId="0" xfId="7" applyFont="1" applyAlignment="1">
      <alignment horizontal="center"/>
    </xf>
    <xf numFmtId="0" fontId="4" fillId="0" borderId="0" xfId="0" quotePrefix="1" applyFont="1"/>
    <xf numFmtId="0" fontId="14" fillId="0" borderId="3" xfId="3" applyFill="1"/>
    <xf numFmtId="164" fontId="14" fillId="0" borderId="3" xfId="3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6" quotePrefix="1" applyNumberFormat="1" applyFont="1" applyBorder="1" applyAlignment="1">
      <alignment horizontal="left"/>
    </xf>
    <xf numFmtId="0" fontId="14" fillId="0" borderId="3" xfId="0" applyFont="1" applyBorder="1"/>
    <xf numFmtId="164" fontId="14" fillId="0" borderId="3" xfId="0" applyNumberFormat="1" applyFont="1" applyBorder="1"/>
    <xf numFmtId="0" fontId="14" fillId="0" borderId="3" xfId="3" applyFill="1" applyAlignment="1">
      <alignment wrapText="1"/>
    </xf>
    <xf numFmtId="0" fontId="0" fillId="0" borderId="0" xfId="0" quotePrefix="1"/>
    <xf numFmtId="0" fontId="4" fillId="0" borderId="0" xfId="0" applyFont="1" applyAlignment="1">
      <alignment horizontal="right"/>
    </xf>
  </cellXfs>
  <cellStyles count="10">
    <cellStyle name="Heading 1" xfId="1" builtinId="16" customBuiltin="1"/>
    <cellStyle name="Heading 2" xfId="2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2 2 2" xfId="5" xr:uid="{A6A9311E-8B27-4D71-AC05-53F965C72F25}"/>
    <cellStyle name="Normal 2 3" xfId="7" xr:uid="{567E9570-9F01-48CC-A6CF-E50EBE2AC37D}"/>
    <cellStyle name="Normal 3" xfId="6" xr:uid="{411DE3E7-C968-4DC8-A3C2-FE8165A1AD0B}"/>
    <cellStyle name="PAS Table Header 2" xfId="4" xr:uid="{4F27D143-8FDC-4EA4-88AB-0A971DDC9D39}"/>
    <cellStyle name="Total" xfId="3" builtinId="25" customBuiltin="1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D03F4C-CCA6-46BE-B4FE-794B0D6F0657}" name="Table7" displayName="Table7" ref="A5:M236" totalsRowCount="1" headerRowDxfId="39" dataDxfId="38" tableBorderDxfId="37" headerRowCellStyle="PAS Table Header 2" totalsRowCellStyle="Total">
  <autoFilter ref="A5:M235" xr:uid="{59D03F4C-CCA6-46BE-B4FE-794B0D6F06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B2D5E78-F0B2-41EB-A75C-E5FF6A979245}" name="County_x000a_Name" totalsRowLabel="Statewide Total" dataDxfId="36" totalsRowDxfId="35" totalsRowCellStyle="Total"/>
    <tableColumn id="2" xr3:uid="{99F8C6AD-B8B5-4A3A-80ED-EE5ADDD1C570}" name="Fi$Cal_x000a_Supplier_x000a_ID" dataDxfId="34" totalsRowDxfId="33" totalsRowCellStyle="Total"/>
    <tableColumn id="3" xr3:uid="{166FBEEA-34E0-4FAE-BB86-5A438CC042FF}" name="Fi$Cal_x000a_Address_x000a_Sequence" dataDxfId="32" totalsRowDxfId="31" totalsRowCellStyle="Total"/>
    <tableColumn id="12" xr3:uid="{E191A64A-3353-4864-8667-1DC1A750D704}" name="CDS" dataDxfId="30" totalsRowDxfId="29" totalsRowCellStyle="Total"/>
    <tableColumn id="4" xr3:uid="{ADCB6BBC-9CEE-485B-9EC4-BC831AA16EF8}" name="County Code" dataDxfId="28" totalsRowDxfId="27" totalsRowCellStyle="Total"/>
    <tableColumn id="5" xr3:uid="{ACDEF641-798C-409C-B074-807EBE09B403}" name="District Code" dataDxfId="26" totalsRowDxfId="25" totalsRowCellStyle="Total"/>
    <tableColumn id="6" xr3:uid="{E9A8F9AF-BA56-4574-A110-82E5816B765C}" name="School Code" dataDxfId="24" totalsRowDxfId="23" totalsRowCellStyle="Total"/>
    <tableColumn id="7" xr3:uid="{14132125-0609-442C-8089-A68D39FCC5D2}" name="Charter Number" dataDxfId="22" totalsRowDxfId="21" totalsRowCellStyle="Total"/>
    <tableColumn id="11" xr3:uid="{07E65F98-2F64-49A0-AE0D-9FB85EA7BBD0}" name="LEA Type" dataDxfId="20" totalsRowDxfId="19" totalsRowCellStyle="Total"/>
    <tableColumn id="9" xr3:uid="{AF283BF4-047D-4AAE-A6DA-25063CBAA892}" name="Service_x000a_Location" dataDxfId="18" totalsRowDxfId="17" totalsRowCellStyle="Total"/>
    <tableColumn id="10" xr3:uid="{2F2CE2D6-8086-4E1C-AF5C-2FC801900689}" name="Local Educational Agency" dataDxfId="16" totalsRowDxfId="15" totalsRowCellStyle="Total"/>
    <tableColumn id="13" xr3:uid="{92565612-CF7B-4EC2-A239-231E5E301F4A}" name="Allocation_x000a_Resource Code 3219" totalsRowFunction="sum" dataDxfId="14" totalsRowDxfId="13" totalsRowCellStyle="Total"/>
    <tableColumn id="14" xr3:uid="{D9D320A9-3F8B-4E81-ACCE-8863B2B5A674}" name="12th Apportionment_x000a_Resource Code 3219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welfth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A5C59F-95DA-4639-9AB5-E0C7ED4CB9EB}" name="Table10" displayName="Table10" ref="A4:E49" totalsRowCount="1" headerRowBorderDxfId="10" totalsRowCellStyle="Total">
  <autoFilter ref="A4:E48" xr:uid="{7EA5C59F-95DA-4639-9AB5-E0C7ED4CB9E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580FF22-DCC5-41F8-9FA2-F625B020B64C}" name="County_x000a_Code" totalsRowLabel="Statewide Totals" dataDxfId="9" totalsRowDxfId="8"/>
    <tableColumn id="2" xr3:uid="{BB90762C-C74E-4570-ADEF-3743E1FA5695}" name="County Treasurer" dataDxfId="7" totalsRowDxfId="6"/>
    <tableColumn id="3" xr3:uid="{D8032AD9-4F08-42DC-904A-9739D7A0162E}" name="Invoice Number" dataDxfId="5" totalsRowDxfId="4"/>
    <tableColumn id="4" xr3:uid="{D065B785-C34E-479E-AC86-7A24D031A27C}" name="County Total" totalsRowFunction="sum" dataDxfId="3" totalsRowDxfId="2"/>
    <tableColumn id="5" xr3:uid="{1C413688-2093-4D57-9413-83F807505BB2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welfth Federal Apportionment for the Expanded Learning Opportunties Gra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ACB9-068B-4BC8-9164-8D28680C72BA}">
  <dimension ref="A1:M239"/>
  <sheetViews>
    <sheetView tabSelected="1" workbookViewId="0"/>
  </sheetViews>
  <sheetFormatPr defaultRowHeight="15" x14ac:dyDescent="0.25"/>
  <cols>
    <col min="1" max="1" width="15.36328125" customWidth="1"/>
    <col min="2" max="2" width="12.1796875" bestFit="1" customWidth="1"/>
    <col min="3" max="3" width="11.54296875" customWidth="1"/>
    <col min="4" max="4" width="15.08984375" bestFit="1" customWidth="1"/>
    <col min="5" max="5" width="8.08984375" customWidth="1"/>
    <col min="6" max="6" width="9.81640625" customWidth="1"/>
    <col min="7" max="7" width="10.08984375" customWidth="1"/>
    <col min="8" max="9" width="9.453125" customWidth="1"/>
    <col min="10" max="10" width="10.36328125" customWidth="1"/>
    <col min="11" max="11" width="48.1796875" customWidth="1"/>
    <col min="12" max="12" width="13.54296875" customWidth="1"/>
    <col min="13" max="13" width="19.6328125" customWidth="1"/>
    <col min="14" max="14" width="19.453125" customWidth="1"/>
  </cols>
  <sheetData>
    <row r="1" spans="1:13" ht="21" x14ac:dyDescent="0.4">
      <c r="A1" s="1" t="s">
        <v>0</v>
      </c>
    </row>
    <row r="2" spans="1:13" ht="17.399999999999999" x14ac:dyDescent="0.3">
      <c r="A2" s="3" t="s">
        <v>1</v>
      </c>
    </row>
    <row r="3" spans="1:13" ht="15.6" x14ac:dyDescent="0.3">
      <c r="A3" s="4" t="s">
        <v>2</v>
      </c>
    </row>
    <row r="4" spans="1:13" x14ac:dyDescent="0.25">
      <c r="A4" s="5" t="s">
        <v>1096</v>
      </c>
    </row>
    <row r="5" spans="1:13" ht="46.8" x14ac:dyDescent="0.3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x14ac:dyDescent="0.25">
      <c r="A6" s="9" t="s">
        <v>16</v>
      </c>
      <c r="B6" s="10" t="s">
        <v>17</v>
      </c>
      <c r="C6" s="10">
        <v>1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1" t="s">
        <v>23</v>
      </c>
      <c r="J6" s="12" t="s">
        <v>20</v>
      </c>
      <c r="K6" s="13" t="s">
        <v>24</v>
      </c>
      <c r="L6" s="14">
        <v>1100109</v>
      </c>
      <c r="M6" s="14">
        <v>5076</v>
      </c>
    </row>
    <row r="7" spans="1:13" x14ac:dyDescent="0.25">
      <c r="A7" s="9" t="s">
        <v>16</v>
      </c>
      <c r="B7" s="10" t="s">
        <v>17</v>
      </c>
      <c r="C7" s="10">
        <v>1</v>
      </c>
      <c r="D7" s="10" t="s">
        <v>25</v>
      </c>
      <c r="E7" s="10" t="s">
        <v>19</v>
      </c>
      <c r="F7" s="10" t="s">
        <v>26</v>
      </c>
      <c r="G7" s="10" t="s">
        <v>21</v>
      </c>
      <c r="H7" s="11" t="s">
        <v>22</v>
      </c>
      <c r="I7" s="11" t="s">
        <v>23</v>
      </c>
      <c r="J7" s="12" t="s">
        <v>26</v>
      </c>
      <c r="K7" s="13" t="s">
        <v>27</v>
      </c>
      <c r="L7" s="14">
        <v>656643</v>
      </c>
      <c r="M7" s="14">
        <v>189220</v>
      </c>
    </row>
    <row r="8" spans="1:13" x14ac:dyDescent="0.25">
      <c r="A8" s="9" t="s">
        <v>16</v>
      </c>
      <c r="B8" s="10" t="s">
        <v>17</v>
      </c>
      <c r="C8" s="10">
        <v>1</v>
      </c>
      <c r="D8" s="10" t="s">
        <v>28</v>
      </c>
      <c r="E8" s="10" t="s">
        <v>19</v>
      </c>
      <c r="F8" s="10" t="s">
        <v>29</v>
      </c>
      <c r="G8" s="10" t="s">
        <v>21</v>
      </c>
      <c r="H8" s="11" t="s">
        <v>22</v>
      </c>
      <c r="I8" s="11" t="s">
        <v>23</v>
      </c>
      <c r="J8" s="12" t="s">
        <v>29</v>
      </c>
      <c r="K8" s="13" t="s">
        <v>30</v>
      </c>
      <c r="L8" s="14">
        <v>1159249</v>
      </c>
      <c r="M8" s="14">
        <v>869437</v>
      </c>
    </row>
    <row r="9" spans="1:13" x14ac:dyDescent="0.25">
      <c r="A9" s="9" t="s">
        <v>16</v>
      </c>
      <c r="B9" s="10" t="s">
        <v>17</v>
      </c>
      <c r="C9" s="10">
        <v>1</v>
      </c>
      <c r="D9" s="10" t="s">
        <v>31</v>
      </c>
      <c r="E9" s="10" t="s">
        <v>19</v>
      </c>
      <c r="F9" s="10" t="s">
        <v>32</v>
      </c>
      <c r="G9" s="10" t="s">
        <v>33</v>
      </c>
      <c r="H9" s="11" t="s">
        <v>34</v>
      </c>
      <c r="I9" s="11" t="s">
        <v>35</v>
      </c>
      <c r="J9" s="12" t="s">
        <v>36</v>
      </c>
      <c r="K9" s="13" t="s">
        <v>37</v>
      </c>
      <c r="L9" s="14">
        <v>28306</v>
      </c>
      <c r="M9" s="14">
        <v>21229</v>
      </c>
    </row>
    <row r="10" spans="1:13" x14ac:dyDescent="0.25">
      <c r="A10" s="9" t="s">
        <v>16</v>
      </c>
      <c r="B10" s="10" t="s">
        <v>17</v>
      </c>
      <c r="C10" s="10">
        <v>1</v>
      </c>
      <c r="D10" s="10" t="s">
        <v>38</v>
      </c>
      <c r="E10" s="10" t="s">
        <v>19</v>
      </c>
      <c r="F10" s="10" t="s">
        <v>32</v>
      </c>
      <c r="G10" s="10" t="s">
        <v>39</v>
      </c>
      <c r="H10" s="11" t="s">
        <v>40</v>
      </c>
      <c r="I10" s="11" t="s">
        <v>35</v>
      </c>
      <c r="J10" s="12" t="s">
        <v>41</v>
      </c>
      <c r="K10" s="13" t="s">
        <v>42</v>
      </c>
      <c r="L10" s="14">
        <v>26404</v>
      </c>
      <c r="M10" s="14">
        <v>19803</v>
      </c>
    </row>
    <row r="11" spans="1:13" x14ac:dyDescent="0.25">
      <c r="A11" s="9" t="s">
        <v>16</v>
      </c>
      <c r="B11" s="10" t="s">
        <v>17</v>
      </c>
      <c r="C11" s="10">
        <v>1</v>
      </c>
      <c r="D11" s="10" t="s">
        <v>43</v>
      </c>
      <c r="E11" s="10" t="s">
        <v>19</v>
      </c>
      <c r="F11" s="10" t="s">
        <v>32</v>
      </c>
      <c r="G11" s="10" t="s">
        <v>44</v>
      </c>
      <c r="H11" s="11" t="s">
        <v>45</v>
      </c>
      <c r="I11" s="11" t="s">
        <v>35</v>
      </c>
      <c r="J11" s="12" t="s">
        <v>46</v>
      </c>
      <c r="K11" s="13" t="s">
        <v>47</v>
      </c>
      <c r="L11" s="14">
        <v>55076</v>
      </c>
      <c r="M11" s="14">
        <v>25588</v>
      </c>
    </row>
    <row r="12" spans="1:13" x14ac:dyDescent="0.25">
      <c r="A12" s="9" t="s">
        <v>16</v>
      </c>
      <c r="B12" s="10" t="s">
        <v>17</v>
      </c>
      <c r="C12" s="10">
        <v>1</v>
      </c>
      <c r="D12" s="10" t="s">
        <v>48</v>
      </c>
      <c r="E12" s="10" t="s">
        <v>19</v>
      </c>
      <c r="F12" s="10" t="s">
        <v>32</v>
      </c>
      <c r="G12" s="10" t="s">
        <v>49</v>
      </c>
      <c r="H12" s="11" t="s">
        <v>50</v>
      </c>
      <c r="I12" s="11" t="s">
        <v>35</v>
      </c>
      <c r="J12" s="12" t="s">
        <v>51</v>
      </c>
      <c r="K12" s="13" t="s">
        <v>52</v>
      </c>
      <c r="L12" s="14">
        <v>75414</v>
      </c>
      <c r="M12" s="14">
        <v>22462</v>
      </c>
    </row>
    <row r="13" spans="1:13" x14ac:dyDescent="0.25">
      <c r="A13" s="9" t="s">
        <v>16</v>
      </c>
      <c r="B13" s="10" t="s">
        <v>17</v>
      </c>
      <c r="C13" s="10">
        <v>1</v>
      </c>
      <c r="D13" s="10" t="s">
        <v>53</v>
      </c>
      <c r="E13" s="10" t="s">
        <v>19</v>
      </c>
      <c r="F13" s="10" t="s">
        <v>32</v>
      </c>
      <c r="G13" s="10" t="s">
        <v>54</v>
      </c>
      <c r="H13" s="11" t="s">
        <v>55</v>
      </c>
      <c r="I13" s="11" t="s">
        <v>35</v>
      </c>
      <c r="J13" s="12" t="s">
        <v>56</v>
      </c>
      <c r="K13" s="13" t="s">
        <v>57</v>
      </c>
      <c r="L13" s="14">
        <v>62123</v>
      </c>
      <c r="M13" s="14">
        <v>46592</v>
      </c>
    </row>
    <row r="14" spans="1:13" x14ac:dyDescent="0.25">
      <c r="A14" s="9" t="s">
        <v>16</v>
      </c>
      <c r="B14" s="10" t="s">
        <v>17</v>
      </c>
      <c r="C14" s="10">
        <v>1</v>
      </c>
      <c r="D14" s="10" t="s">
        <v>58</v>
      </c>
      <c r="E14" s="10" t="s">
        <v>19</v>
      </c>
      <c r="F14" s="10" t="s">
        <v>32</v>
      </c>
      <c r="G14" s="10" t="s">
        <v>59</v>
      </c>
      <c r="H14" s="11" t="s">
        <v>60</v>
      </c>
      <c r="I14" s="11" t="s">
        <v>35</v>
      </c>
      <c r="J14" s="12" t="s">
        <v>61</v>
      </c>
      <c r="K14" s="13" t="s">
        <v>62</v>
      </c>
      <c r="L14" s="14">
        <v>37052</v>
      </c>
      <c r="M14" s="14">
        <v>25917</v>
      </c>
    </row>
    <row r="15" spans="1:13" x14ac:dyDescent="0.25">
      <c r="A15" s="9" t="s">
        <v>63</v>
      </c>
      <c r="B15" s="10" t="s">
        <v>64</v>
      </c>
      <c r="C15" s="10">
        <v>5</v>
      </c>
      <c r="D15" s="10" t="s">
        <v>65</v>
      </c>
      <c r="E15" s="10" t="s">
        <v>66</v>
      </c>
      <c r="F15" s="10" t="s">
        <v>67</v>
      </c>
      <c r="G15" s="10" t="s">
        <v>21</v>
      </c>
      <c r="H15" s="11" t="s">
        <v>22</v>
      </c>
      <c r="I15" s="11" t="s">
        <v>23</v>
      </c>
      <c r="J15" s="12" t="s">
        <v>67</v>
      </c>
      <c r="K15" s="13" t="s">
        <v>68</v>
      </c>
      <c r="L15" s="14">
        <v>10324</v>
      </c>
      <c r="M15" s="14">
        <v>7743</v>
      </c>
    </row>
    <row r="16" spans="1:13" x14ac:dyDescent="0.25">
      <c r="A16" s="9" t="s">
        <v>63</v>
      </c>
      <c r="B16" s="10" t="s">
        <v>64</v>
      </c>
      <c r="C16" s="10">
        <v>5</v>
      </c>
      <c r="D16" s="10" t="s">
        <v>69</v>
      </c>
      <c r="E16" s="10" t="s">
        <v>66</v>
      </c>
      <c r="F16" s="10" t="s">
        <v>70</v>
      </c>
      <c r="G16" s="10" t="s">
        <v>21</v>
      </c>
      <c r="H16" s="11" t="s">
        <v>22</v>
      </c>
      <c r="I16" s="11" t="s">
        <v>23</v>
      </c>
      <c r="J16" s="12" t="s">
        <v>70</v>
      </c>
      <c r="K16" s="13" t="s">
        <v>71</v>
      </c>
      <c r="L16" s="14">
        <v>231523</v>
      </c>
      <c r="M16" s="14">
        <v>173642</v>
      </c>
    </row>
    <row r="17" spans="1:13" x14ac:dyDescent="0.25">
      <c r="A17" s="9" t="s">
        <v>72</v>
      </c>
      <c r="B17" s="10" t="s">
        <v>73</v>
      </c>
      <c r="C17" s="10">
        <v>1</v>
      </c>
      <c r="D17" s="10" t="s">
        <v>74</v>
      </c>
      <c r="E17" s="10" t="s">
        <v>75</v>
      </c>
      <c r="F17" s="10" t="s">
        <v>76</v>
      </c>
      <c r="G17" s="10" t="s">
        <v>21</v>
      </c>
      <c r="H17" s="11" t="s">
        <v>22</v>
      </c>
      <c r="I17" s="11" t="s">
        <v>23</v>
      </c>
      <c r="J17" s="12" t="s">
        <v>76</v>
      </c>
      <c r="K17" s="13" t="s">
        <v>77</v>
      </c>
      <c r="L17" s="14">
        <v>80206</v>
      </c>
      <c r="M17" s="14">
        <v>31750</v>
      </c>
    </row>
    <row r="18" spans="1:13" x14ac:dyDescent="0.25">
      <c r="A18" s="9" t="s">
        <v>78</v>
      </c>
      <c r="B18" s="10" t="s">
        <v>79</v>
      </c>
      <c r="C18" s="10">
        <v>50</v>
      </c>
      <c r="D18" s="10" t="s">
        <v>80</v>
      </c>
      <c r="E18" s="10" t="s">
        <v>81</v>
      </c>
      <c r="F18" s="10" t="s">
        <v>82</v>
      </c>
      <c r="G18" s="10" t="s">
        <v>21</v>
      </c>
      <c r="H18" s="11" t="s">
        <v>22</v>
      </c>
      <c r="I18" s="11" t="s">
        <v>83</v>
      </c>
      <c r="J18" s="12" t="s">
        <v>82</v>
      </c>
      <c r="K18" s="13" t="s">
        <v>84</v>
      </c>
      <c r="L18" s="14">
        <v>293045</v>
      </c>
      <c r="M18" s="14">
        <v>120354</v>
      </c>
    </row>
    <row r="19" spans="1:13" x14ac:dyDescent="0.25">
      <c r="A19" s="9" t="s">
        <v>78</v>
      </c>
      <c r="B19" s="10" t="s">
        <v>79</v>
      </c>
      <c r="C19" s="10">
        <v>50</v>
      </c>
      <c r="D19" s="10" t="s">
        <v>85</v>
      </c>
      <c r="E19" s="10" t="s">
        <v>81</v>
      </c>
      <c r="F19" s="10" t="s">
        <v>86</v>
      </c>
      <c r="G19" s="10" t="s">
        <v>87</v>
      </c>
      <c r="H19" s="11" t="s">
        <v>88</v>
      </c>
      <c r="I19" s="11" t="s">
        <v>35</v>
      </c>
      <c r="J19" s="12" t="s">
        <v>89</v>
      </c>
      <c r="K19" s="13" t="s">
        <v>90</v>
      </c>
      <c r="L19" s="14">
        <v>19801</v>
      </c>
      <c r="M19" s="14">
        <v>14851</v>
      </c>
    </row>
    <row r="20" spans="1:13" x14ac:dyDescent="0.25">
      <c r="A20" s="9" t="s">
        <v>78</v>
      </c>
      <c r="B20" s="10" t="s">
        <v>79</v>
      </c>
      <c r="C20" s="10">
        <v>50</v>
      </c>
      <c r="D20" s="10" t="s">
        <v>91</v>
      </c>
      <c r="E20" s="10" t="s">
        <v>81</v>
      </c>
      <c r="F20" s="10" t="s">
        <v>86</v>
      </c>
      <c r="G20" s="10" t="s">
        <v>92</v>
      </c>
      <c r="H20" s="11" t="s">
        <v>93</v>
      </c>
      <c r="I20" s="11" t="s">
        <v>35</v>
      </c>
      <c r="J20" s="12" t="s">
        <v>94</v>
      </c>
      <c r="K20" s="13" t="s">
        <v>95</v>
      </c>
      <c r="L20" s="14">
        <v>20293</v>
      </c>
      <c r="M20" s="14">
        <v>15220</v>
      </c>
    </row>
    <row r="21" spans="1:13" x14ac:dyDescent="0.25">
      <c r="A21" s="9" t="s">
        <v>78</v>
      </c>
      <c r="B21" s="10" t="s">
        <v>79</v>
      </c>
      <c r="C21" s="10">
        <v>50</v>
      </c>
      <c r="D21" s="10" t="s">
        <v>96</v>
      </c>
      <c r="E21" s="10" t="s">
        <v>81</v>
      </c>
      <c r="F21" s="10" t="s">
        <v>82</v>
      </c>
      <c r="G21" s="10" t="s">
        <v>97</v>
      </c>
      <c r="H21" s="11" t="s">
        <v>98</v>
      </c>
      <c r="I21" s="11" t="s">
        <v>35</v>
      </c>
      <c r="J21" s="12" t="s">
        <v>99</v>
      </c>
      <c r="K21" s="13" t="s">
        <v>100</v>
      </c>
      <c r="L21" s="14">
        <v>246125</v>
      </c>
      <c r="M21" s="14">
        <v>25502</v>
      </c>
    </row>
    <row r="22" spans="1:13" x14ac:dyDescent="0.25">
      <c r="A22" s="9" t="s">
        <v>78</v>
      </c>
      <c r="B22" s="10" t="s">
        <v>79</v>
      </c>
      <c r="C22" s="10">
        <v>50</v>
      </c>
      <c r="D22" s="10" t="s">
        <v>101</v>
      </c>
      <c r="E22" s="10" t="s">
        <v>81</v>
      </c>
      <c r="F22" s="10" t="s">
        <v>102</v>
      </c>
      <c r="G22" s="10" t="s">
        <v>103</v>
      </c>
      <c r="H22" s="11" t="s">
        <v>104</v>
      </c>
      <c r="I22" s="11" t="s">
        <v>35</v>
      </c>
      <c r="J22" s="12" t="s">
        <v>105</v>
      </c>
      <c r="K22" s="13" t="s">
        <v>106</v>
      </c>
      <c r="L22" s="14">
        <v>28522</v>
      </c>
      <c r="M22" s="14">
        <v>21391</v>
      </c>
    </row>
    <row r="23" spans="1:13" x14ac:dyDescent="0.25">
      <c r="A23" s="9" t="s">
        <v>78</v>
      </c>
      <c r="B23" s="10" t="s">
        <v>79</v>
      </c>
      <c r="C23" s="10">
        <v>50</v>
      </c>
      <c r="D23" s="10" t="s">
        <v>107</v>
      </c>
      <c r="E23" s="10" t="s">
        <v>81</v>
      </c>
      <c r="F23" s="10" t="s">
        <v>102</v>
      </c>
      <c r="G23" s="10" t="s">
        <v>108</v>
      </c>
      <c r="H23" s="11" t="s">
        <v>109</v>
      </c>
      <c r="I23" s="11" t="s">
        <v>35</v>
      </c>
      <c r="J23" s="12" t="s">
        <v>110</v>
      </c>
      <c r="K23" s="13" t="s">
        <v>111</v>
      </c>
      <c r="L23" s="14">
        <v>54533</v>
      </c>
      <c r="M23" s="14">
        <v>40900</v>
      </c>
    </row>
    <row r="24" spans="1:13" x14ac:dyDescent="0.25">
      <c r="A24" s="9" t="s">
        <v>78</v>
      </c>
      <c r="B24" s="10" t="s">
        <v>79</v>
      </c>
      <c r="C24" s="10">
        <v>50</v>
      </c>
      <c r="D24" s="10" t="s">
        <v>112</v>
      </c>
      <c r="E24" s="10" t="s">
        <v>81</v>
      </c>
      <c r="F24" s="10" t="s">
        <v>113</v>
      </c>
      <c r="G24" s="10" t="s">
        <v>114</v>
      </c>
      <c r="H24" s="11" t="s">
        <v>115</v>
      </c>
      <c r="I24" s="11" t="s">
        <v>35</v>
      </c>
      <c r="J24" s="12" t="s">
        <v>116</v>
      </c>
      <c r="K24" s="13" t="s">
        <v>117</v>
      </c>
      <c r="L24" s="14">
        <v>41400</v>
      </c>
      <c r="M24" s="14">
        <v>31050</v>
      </c>
    </row>
    <row r="25" spans="1:13" x14ac:dyDescent="0.25">
      <c r="A25" s="9" t="s">
        <v>118</v>
      </c>
      <c r="B25" s="10" t="s">
        <v>119</v>
      </c>
      <c r="C25" s="10">
        <v>1</v>
      </c>
      <c r="D25" s="10" t="s">
        <v>120</v>
      </c>
      <c r="E25" s="10" t="s">
        <v>121</v>
      </c>
      <c r="F25" s="10" t="s">
        <v>122</v>
      </c>
      <c r="G25" s="10" t="s">
        <v>21</v>
      </c>
      <c r="H25" s="11" t="s">
        <v>22</v>
      </c>
      <c r="I25" s="11" t="s">
        <v>23</v>
      </c>
      <c r="J25" s="12" t="s">
        <v>122</v>
      </c>
      <c r="K25" s="13" t="s">
        <v>123</v>
      </c>
      <c r="L25" s="14">
        <v>43281</v>
      </c>
      <c r="M25" s="14">
        <v>32461</v>
      </c>
    </row>
    <row r="26" spans="1:13" x14ac:dyDescent="0.25">
      <c r="A26" s="9" t="s">
        <v>118</v>
      </c>
      <c r="B26" s="10" t="s">
        <v>119</v>
      </c>
      <c r="C26" s="10">
        <v>1</v>
      </c>
      <c r="D26" s="10" t="s">
        <v>124</v>
      </c>
      <c r="E26" s="10" t="s">
        <v>121</v>
      </c>
      <c r="F26" s="10" t="s">
        <v>125</v>
      </c>
      <c r="G26" s="10" t="s">
        <v>21</v>
      </c>
      <c r="H26" s="11" t="s">
        <v>22</v>
      </c>
      <c r="I26" s="11" t="s">
        <v>23</v>
      </c>
      <c r="J26" s="12" t="s">
        <v>125</v>
      </c>
      <c r="K26" s="13" t="s">
        <v>126</v>
      </c>
      <c r="L26" s="14">
        <v>761507</v>
      </c>
      <c r="M26" s="14">
        <v>429058</v>
      </c>
    </row>
    <row r="27" spans="1:13" x14ac:dyDescent="0.25">
      <c r="A27" s="9" t="s">
        <v>118</v>
      </c>
      <c r="B27" s="10" t="s">
        <v>119</v>
      </c>
      <c r="C27" s="10">
        <v>1</v>
      </c>
      <c r="D27" s="10" t="s">
        <v>127</v>
      </c>
      <c r="E27" s="10" t="s">
        <v>121</v>
      </c>
      <c r="F27" s="10" t="s">
        <v>128</v>
      </c>
      <c r="G27" s="10" t="s">
        <v>21</v>
      </c>
      <c r="H27" s="11" t="s">
        <v>22</v>
      </c>
      <c r="I27" s="11" t="s">
        <v>23</v>
      </c>
      <c r="J27" s="12" t="s">
        <v>128</v>
      </c>
      <c r="K27" s="13" t="s">
        <v>129</v>
      </c>
      <c r="L27" s="14">
        <v>439135</v>
      </c>
      <c r="M27" s="14">
        <v>230262</v>
      </c>
    </row>
    <row r="28" spans="1:13" x14ac:dyDescent="0.25">
      <c r="A28" s="9" t="s">
        <v>118</v>
      </c>
      <c r="B28" s="10" t="s">
        <v>119</v>
      </c>
      <c r="C28" s="10">
        <v>1</v>
      </c>
      <c r="D28" s="10" t="s">
        <v>130</v>
      </c>
      <c r="E28" s="10" t="s">
        <v>121</v>
      </c>
      <c r="F28" s="10" t="s">
        <v>122</v>
      </c>
      <c r="G28" s="10" t="s">
        <v>131</v>
      </c>
      <c r="H28" s="11" t="s">
        <v>132</v>
      </c>
      <c r="I28" s="11" t="s">
        <v>35</v>
      </c>
      <c r="J28" s="12" t="s">
        <v>133</v>
      </c>
      <c r="K28" s="13" t="s">
        <v>134</v>
      </c>
      <c r="L28" s="14">
        <v>4482</v>
      </c>
      <c r="M28" s="14">
        <v>3361</v>
      </c>
    </row>
    <row r="29" spans="1:13" x14ac:dyDescent="0.25">
      <c r="A29" s="9" t="s">
        <v>135</v>
      </c>
      <c r="B29" s="10" t="s">
        <v>136</v>
      </c>
      <c r="C29" s="10">
        <v>10</v>
      </c>
      <c r="D29" s="10" t="s">
        <v>137</v>
      </c>
      <c r="E29" s="10" t="s">
        <v>138</v>
      </c>
      <c r="F29" s="10" t="s">
        <v>139</v>
      </c>
      <c r="G29" s="10" t="s">
        <v>21</v>
      </c>
      <c r="H29" s="11" t="s">
        <v>22</v>
      </c>
      <c r="I29" s="11" t="s">
        <v>83</v>
      </c>
      <c r="J29" s="12" t="s">
        <v>139</v>
      </c>
      <c r="K29" s="13" t="s">
        <v>140</v>
      </c>
      <c r="L29" s="14">
        <v>395197</v>
      </c>
      <c r="M29" s="14">
        <v>225129</v>
      </c>
    </row>
    <row r="30" spans="1:13" x14ac:dyDescent="0.25">
      <c r="A30" s="9" t="s">
        <v>135</v>
      </c>
      <c r="B30" s="10" t="s">
        <v>136</v>
      </c>
      <c r="C30" s="10">
        <v>10</v>
      </c>
      <c r="D30" s="10" t="s">
        <v>141</v>
      </c>
      <c r="E30" s="10" t="s">
        <v>138</v>
      </c>
      <c r="F30" s="10" t="s">
        <v>142</v>
      </c>
      <c r="G30" s="10" t="s">
        <v>21</v>
      </c>
      <c r="H30" s="11" t="s">
        <v>22</v>
      </c>
      <c r="I30" s="11" t="s">
        <v>23</v>
      </c>
      <c r="J30" s="12" t="s">
        <v>142</v>
      </c>
      <c r="K30" s="13" t="s">
        <v>143</v>
      </c>
      <c r="L30" s="14">
        <v>12777</v>
      </c>
      <c r="M30" s="14">
        <v>9583</v>
      </c>
    </row>
    <row r="31" spans="1:13" x14ac:dyDescent="0.25">
      <c r="A31" s="9" t="s">
        <v>135</v>
      </c>
      <c r="B31" s="10" t="s">
        <v>136</v>
      </c>
      <c r="C31" s="10">
        <v>10</v>
      </c>
      <c r="D31" s="10" t="s">
        <v>144</v>
      </c>
      <c r="E31" s="10" t="s">
        <v>138</v>
      </c>
      <c r="F31" s="10" t="s">
        <v>145</v>
      </c>
      <c r="G31" s="10" t="s">
        <v>21</v>
      </c>
      <c r="H31" s="11" t="s">
        <v>22</v>
      </c>
      <c r="I31" s="11" t="s">
        <v>23</v>
      </c>
      <c r="J31" s="12" t="s">
        <v>145</v>
      </c>
      <c r="K31" s="13" t="s">
        <v>146</v>
      </c>
      <c r="L31" s="14">
        <v>579633</v>
      </c>
      <c r="M31" s="14">
        <v>363072</v>
      </c>
    </row>
    <row r="32" spans="1:13" x14ac:dyDescent="0.25">
      <c r="A32" s="9" t="s">
        <v>135</v>
      </c>
      <c r="B32" s="10" t="s">
        <v>136</v>
      </c>
      <c r="C32" s="10">
        <v>10</v>
      </c>
      <c r="D32" s="10" t="s">
        <v>147</v>
      </c>
      <c r="E32" s="10" t="s">
        <v>138</v>
      </c>
      <c r="F32" s="10" t="s">
        <v>148</v>
      </c>
      <c r="G32" s="10" t="s">
        <v>21</v>
      </c>
      <c r="H32" s="11" t="s">
        <v>22</v>
      </c>
      <c r="I32" s="11" t="s">
        <v>23</v>
      </c>
      <c r="J32" s="12" t="s">
        <v>148</v>
      </c>
      <c r="K32" s="13" t="s">
        <v>149</v>
      </c>
      <c r="L32" s="14">
        <v>87216</v>
      </c>
      <c r="M32" s="14">
        <v>53211</v>
      </c>
    </row>
    <row r="33" spans="1:13" x14ac:dyDescent="0.25">
      <c r="A33" s="9" t="s">
        <v>135</v>
      </c>
      <c r="B33" s="10" t="s">
        <v>136</v>
      </c>
      <c r="C33" s="10">
        <v>10</v>
      </c>
      <c r="D33" s="10" t="s">
        <v>150</v>
      </c>
      <c r="E33" s="10" t="s">
        <v>138</v>
      </c>
      <c r="F33" s="10" t="s">
        <v>151</v>
      </c>
      <c r="G33" s="10" t="s">
        <v>21</v>
      </c>
      <c r="H33" s="11" t="s">
        <v>22</v>
      </c>
      <c r="I33" s="11" t="s">
        <v>23</v>
      </c>
      <c r="J33" s="12" t="s">
        <v>151</v>
      </c>
      <c r="K33" s="13" t="s">
        <v>152</v>
      </c>
      <c r="L33" s="14">
        <v>43511</v>
      </c>
      <c r="M33" s="14">
        <v>30421</v>
      </c>
    </row>
    <row r="34" spans="1:13" x14ac:dyDescent="0.25">
      <c r="A34" s="9" t="s">
        <v>135</v>
      </c>
      <c r="B34" s="10" t="s">
        <v>136</v>
      </c>
      <c r="C34" s="10">
        <v>10</v>
      </c>
      <c r="D34" s="10" t="s">
        <v>153</v>
      </c>
      <c r="E34" s="10" t="s">
        <v>138</v>
      </c>
      <c r="F34" s="10" t="s">
        <v>154</v>
      </c>
      <c r="G34" s="10" t="s">
        <v>21</v>
      </c>
      <c r="H34" s="11" t="s">
        <v>22</v>
      </c>
      <c r="I34" s="11" t="s">
        <v>23</v>
      </c>
      <c r="J34" s="12" t="s">
        <v>154</v>
      </c>
      <c r="K34" s="13" t="s">
        <v>155</v>
      </c>
      <c r="L34" s="14">
        <v>49202</v>
      </c>
      <c r="M34" s="14">
        <v>36901</v>
      </c>
    </row>
    <row r="35" spans="1:13" x14ac:dyDescent="0.25">
      <c r="A35" s="9" t="s">
        <v>135</v>
      </c>
      <c r="B35" s="10" t="s">
        <v>136</v>
      </c>
      <c r="C35" s="10">
        <v>10</v>
      </c>
      <c r="D35" s="10" t="s">
        <v>156</v>
      </c>
      <c r="E35" s="10" t="s">
        <v>138</v>
      </c>
      <c r="F35" s="10" t="s">
        <v>157</v>
      </c>
      <c r="G35" s="10" t="s">
        <v>21</v>
      </c>
      <c r="H35" s="11" t="s">
        <v>22</v>
      </c>
      <c r="I35" s="11" t="s">
        <v>23</v>
      </c>
      <c r="J35" s="12" t="s">
        <v>157</v>
      </c>
      <c r="K35" s="13" t="s">
        <v>158</v>
      </c>
      <c r="L35" s="14">
        <v>495476</v>
      </c>
      <c r="M35" s="14">
        <v>308590</v>
      </c>
    </row>
    <row r="36" spans="1:13" x14ac:dyDescent="0.25">
      <c r="A36" s="9" t="s">
        <v>135</v>
      </c>
      <c r="B36" s="10" t="s">
        <v>136</v>
      </c>
      <c r="C36" s="10">
        <v>10</v>
      </c>
      <c r="D36" s="10" t="s">
        <v>159</v>
      </c>
      <c r="E36" s="10" t="s">
        <v>138</v>
      </c>
      <c r="F36" s="10" t="s">
        <v>160</v>
      </c>
      <c r="G36" s="10" t="s">
        <v>21</v>
      </c>
      <c r="H36" s="11" t="s">
        <v>22</v>
      </c>
      <c r="I36" s="11" t="s">
        <v>23</v>
      </c>
      <c r="J36" s="12" t="s">
        <v>160</v>
      </c>
      <c r="K36" s="13" t="s">
        <v>161</v>
      </c>
      <c r="L36" s="14">
        <v>39457</v>
      </c>
      <c r="M36" s="14">
        <v>4882</v>
      </c>
    </row>
    <row r="37" spans="1:13" x14ac:dyDescent="0.25">
      <c r="A37" s="9" t="s">
        <v>135</v>
      </c>
      <c r="B37" s="10" t="s">
        <v>136</v>
      </c>
      <c r="C37" s="10">
        <v>10</v>
      </c>
      <c r="D37" s="10" t="s">
        <v>162</v>
      </c>
      <c r="E37" s="10" t="s">
        <v>138</v>
      </c>
      <c r="F37" s="10" t="s">
        <v>163</v>
      </c>
      <c r="G37" s="10" t="s">
        <v>21</v>
      </c>
      <c r="H37" s="11" t="s">
        <v>22</v>
      </c>
      <c r="I37" s="11" t="s">
        <v>23</v>
      </c>
      <c r="J37" s="12" t="s">
        <v>163</v>
      </c>
      <c r="K37" s="13" t="s">
        <v>164</v>
      </c>
      <c r="L37" s="14">
        <v>57046</v>
      </c>
      <c r="M37" s="14">
        <v>42784</v>
      </c>
    </row>
    <row r="38" spans="1:13" x14ac:dyDescent="0.25">
      <c r="A38" s="9" t="s">
        <v>135</v>
      </c>
      <c r="B38" s="10" t="s">
        <v>136</v>
      </c>
      <c r="C38" s="10">
        <v>10</v>
      </c>
      <c r="D38" s="10" t="s">
        <v>165</v>
      </c>
      <c r="E38" s="10" t="s">
        <v>138</v>
      </c>
      <c r="F38" s="10" t="s">
        <v>166</v>
      </c>
      <c r="G38" s="10" t="s">
        <v>21</v>
      </c>
      <c r="H38" s="11" t="s">
        <v>22</v>
      </c>
      <c r="I38" s="11" t="s">
        <v>23</v>
      </c>
      <c r="J38" s="12" t="s">
        <v>166</v>
      </c>
      <c r="K38" s="13" t="s">
        <v>167</v>
      </c>
      <c r="L38" s="14">
        <v>24665</v>
      </c>
      <c r="M38" s="14">
        <v>18499</v>
      </c>
    </row>
    <row r="39" spans="1:13" x14ac:dyDescent="0.25">
      <c r="A39" s="9" t="s">
        <v>135</v>
      </c>
      <c r="B39" s="10" t="s">
        <v>136</v>
      </c>
      <c r="C39" s="10">
        <v>10</v>
      </c>
      <c r="D39" s="10" t="s">
        <v>168</v>
      </c>
      <c r="E39" s="10" t="s">
        <v>138</v>
      </c>
      <c r="F39" s="10" t="s">
        <v>139</v>
      </c>
      <c r="G39" s="10" t="s">
        <v>169</v>
      </c>
      <c r="H39" s="11" t="s">
        <v>170</v>
      </c>
      <c r="I39" s="11" t="s">
        <v>35</v>
      </c>
      <c r="J39" s="12" t="s">
        <v>171</v>
      </c>
      <c r="K39" s="13" t="s">
        <v>172</v>
      </c>
      <c r="L39" s="14">
        <v>26435</v>
      </c>
      <c r="M39" s="14">
        <v>19826</v>
      </c>
    </row>
    <row r="40" spans="1:13" x14ac:dyDescent="0.25">
      <c r="A40" s="9" t="s">
        <v>173</v>
      </c>
      <c r="B40" s="10" t="s">
        <v>174</v>
      </c>
      <c r="C40" s="10">
        <v>5</v>
      </c>
      <c r="D40" s="10" t="s">
        <v>175</v>
      </c>
      <c r="E40" s="10" t="s">
        <v>176</v>
      </c>
      <c r="F40" s="10" t="s">
        <v>177</v>
      </c>
      <c r="G40" s="10" t="s">
        <v>21</v>
      </c>
      <c r="H40" s="11" t="s">
        <v>22</v>
      </c>
      <c r="I40" s="11" t="s">
        <v>83</v>
      </c>
      <c r="J40" s="12" t="s">
        <v>177</v>
      </c>
      <c r="K40" s="13" t="s">
        <v>178</v>
      </c>
      <c r="L40" s="14">
        <v>79869</v>
      </c>
      <c r="M40" s="14">
        <v>59902</v>
      </c>
    </row>
    <row r="41" spans="1:13" x14ac:dyDescent="0.25">
      <c r="A41" s="9" t="s">
        <v>179</v>
      </c>
      <c r="B41" s="10" t="s">
        <v>180</v>
      </c>
      <c r="C41" s="10">
        <v>1</v>
      </c>
      <c r="D41" s="10" t="s">
        <v>181</v>
      </c>
      <c r="E41" s="10" t="s">
        <v>182</v>
      </c>
      <c r="F41" s="10" t="s">
        <v>183</v>
      </c>
      <c r="G41" s="10" t="s">
        <v>21</v>
      </c>
      <c r="H41" s="11" t="s">
        <v>22</v>
      </c>
      <c r="I41" s="11" t="s">
        <v>23</v>
      </c>
      <c r="J41" s="12" t="s">
        <v>183</v>
      </c>
      <c r="K41" s="13" t="s">
        <v>184</v>
      </c>
      <c r="L41" s="14">
        <v>123867</v>
      </c>
      <c r="M41" s="14">
        <v>35623</v>
      </c>
    </row>
    <row r="42" spans="1:13" x14ac:dyDescent="0.25">
      <c r="A42" s="9" t="s">
        <v>185</v>
      </c>
      <c r="B42" s="10" t="s">
        <v>186</v>
      </c>
      <c r="C42" s="10">
        <v>1</v>
      </c>
      <c r="D42" s="10" t="s">
        <v>187</v>
      </c>
      <c r="E42" s="10" t="s">
        <v>188</v>
      </c>
      <c r="F42" s="10" t="s">
        <v>189</v>
      </c>
      <c r="G42" s="10" t="s">
        <v>21</v>
      </c>
      <c r="H42" s="11" t="s">
        <v>22</v>
      </c>
      <c r="I42" s="11" t="s">
        <v>83</v>
      </c>
      <c r="J42" s="12" t="s">
        <v>189</v>
      </c>
      <c r="K42" s="13" t="s">
        <v>190</v>
      </c>
      <c r="L42" s="14">
        <v>186081</v>
      </c>
      <c r="M42" s="14">
        <v>70105</v>
      </c>
    </row>
    <row r="43" spans="1:13" x14ac:dyDescent="0.25">
      <c r="A43" s="9" t="s">
        <v>185</v>
      </c>
      <c r="B43" s="10" t="s">
        <v>186</v>
      </c>
      <c r="C43" s="10">
        <v>1</v>
      </c>
      <c r="D43" s="10" t="s">
        <v>191</v>
      </c>
      <c r="E43" s="10" t="s">
        <v>188</v>
      </c>
      <c r="F43" s="10" t="s">
        <v>192</v>
      </c>
      <c r="G43" s="10" t="s">
        <v>21</v>
      </c>
      <c r="H43" s="11" t="s">
        <v>22</v>
      </c>
      <c r="I43" s="11" t="s">
        <v>23</v>
      </c>
      <c r="J43" s="12" t="s">
        <v>192</v>
      </c>
      <c r="K43" s="13" t="s">
        <v>193</v>
      </c>
      <c r="L43" s="14">
        <v>263667</v>
      </c>
      <c r="M43" s="14">
        <v>155007</v>
      </c>
    </row>
    <row r="44" spans="1:13" x14ac:dyDescent="0.25">
      <c r="A44" s="9" t="s">
        <v>185</v>
      </c>
      <c r="B44" s="10" t="s">
        <v>186</v>
      </c>
      <c r="C44" s="10">
        <v>1</v>
      </c>
      <c r="D44" s="10" t="s">
        <v>194</v>
      </c>
      <c r="E44" s="10" t="s">
        <v>188</v>
      </c>
      <c r="F44" s="10" t="s">
        <v>195</v>
      </c>
      <c r="G44" s="10" t="s">
        <v>21</v>
      </c>
      <c r="H44" s="11" t="s">
        <v>22</v>
      </c>
      <c r="I44" s="11" t="s">
        <v>23</v>
      </c>
      <c r="J44" s="12" t="s">
        <v>195</v>
      </c>
      <c r="K44" s="13" t="s">
        <v>196</v>
      </c>
      <c r="L44" s="14">
        <v>580356</v>
      </c>
      <c r="M44" s="14">
        <v>214498</v>
      </c>
    </row>
    <row r="45" spans="1:13" x14ac:dyDescent="0.25">
      <c r="A45" s="9" t="s">
        <v>185</v>
      </c>
      <c r="B45" s="10" t="s">
        <v>186</v>
      </c>
      <c r="C45" s="10">
        <v>1</v>
      </c>
      <c r="D45" s="10" t="s">
        <v>197</v>
      </c>
      <c r="E45" s="10" t="s">
        <v>188</v>
      </c>
      <c r="F45" s="10" t="s">
        <v>198</v>
      </c>
      <c r="G45" s="10" t="s">
        <v>21</v>
      </c>
      <c r="H45" s="11" t="s">
        <v>22</v>
      </c>
      <c r="I45" s="11" t="s">
        <v>23</v>
      </c>
      <c r="J45" s="12" t="s">
        <v>198</v>
      </c>
      <c r="K45" s="13" t="s">
        <v>199</v>
      </c>
      <c r="L45" s="14">
        <v>151337</v>
      </c>
      <c r="M45" s="14">
        <v>2238</v>
      </c>
    </row>
    <row r="46" spans="1:13" x14ac:dyDescent="0.25">
      <c r="A46" s="9" t="s">
        <v>185</v>
      </c>
      <c r="B46" s="10" t="s">
        <v>186</v>
      </c>
      <c r="C46" s="10">
        <v>1</v>
      </c>
      <c r="D46" s="10" t="s">
        <v>200</v>
      </c>
      <c r="E46" s="10" t="s">
        <v>188</v>
      </c>
      <c r="F46" s="10" t="s">
        <v>201</v>
      </c>
      <c r="G46" s="10" t="s">
        <v>21</v>
      </c>
      <c r="H46" s="11" t="s">
        <v>22</v>
      </c>
      <c r="I46" s="11" t="s">
        <v>23</v>
      </c>
      <c r="J46" s="12" t="s">
        <v>201</v>
      </c>
      <c r="K46" s="13" t="s">
        <v>202</v>
      </c>
      <c r="L46" s="14">
        <v>13019</v>
      </c>
      <c r="M46" s="14">
        <v>3780</v>
      </c>
    </row>
    <row r="47" spans="1:13" x14ac:dyDescent="0.25">
      <c r="A47" s="9" t="s">
        <v>185</v>
      </c>
      <c r="B47" s="10" t="s">
        <v>186</v>
      </c>
      <c r="C47" s="10">
        <v>1</v>
      </c>
      <c r="D47" s="10" t="s">
        <v>203</v>
      </c>
      <c r="E47" s="10" t="s">
        <v>188</v>
      </c>
      <c r="F47" s="10" t="s">
        <v>204</v>
      </c>
      <c r="G47" s="10" t="s">
        <v>205</v>
      </c>
      <c r="H47" s="11" t="s">
        <v>206</v>
      </c>
      <c r="I47" s="11" t="s">
        <v>35</v>
      </c>
      <c r="J47" s="12" t="s">
        <v>207</v>
      </c>
      <c r="K47" s="13" t="s">
        <v>208</v>
      </c>
      <c r="L47" s="14">
        <v>32118</v>
      </c>
      <c r="M47" s="14">
        <v>12490</v>
      </c>
    </row>
    <row r="48" spans="1:13" x14ac:dyDescent="0.25">
      <c r="A48" s="9" t="s">
        <v>209</v>
      </c>
      <c r="B48" s="10" t="s">
        <v>210</v>
      </c>
      <c r="C48" s="10">
        <v>2</v>
      </c>
      <c r="D48" s="10" t="s">
        <v>211</v>
      </c>
      <c r="E48" s="10" t="s">
        <v>212</v>
      </c>
      <c r="F48" s="10" t="s">
        <v>213</v>
      </c>
      <c r="G48" s="10" t="s">
        <v>21</v>
      </c>
      <c r="H48" s="11" t="s">
        <v>22</v>
      </c>
      <c r="I48" s="11" t="s">
        <v>23</v>
      </c>
      <c r="J48" s="12" t="s">
        <v>213</v>
      </c>
      <c r="K48" s="13" t="s">
        <v>214</v>
      </c>
      <c r="L48" s="14">
        <v>413808</v>
      </c>
      <c r="M48" s="14">
        <v>239954</v>
      </c>
    </row>
    <row r="49" spans="1:13" x14ac:dyDescent="0.25">
      <c r="A49" s="9" t="s">
        <v>209</v>
      </c>
      <c r="B49" s="10" t="s">
        <v>210</v>
      </c>
      <c r="C49" s="10">
        <v>2</v>
      </c>
      <c r="D49" s="10" t="s">
        <v>215</v>
      </c>
      <c r="E49" s="10" t="s">
        <v>212</v>
      </c>
      <c r="F49" s="10" t="s">
        <v>216</v>
      </c>
      <c r="G49" s="10" t="s">
        <v>21</v>
      </c>
      <c r="H49" s="11" t="s">
        <v>22</v>
      </c>
      <c r="I49" s="11" t="s">
        <v>23</v>
      </c>
      <c r="J49" s="12" t="s">
        <v>216</v>
      </c>
      <c r="K49" s="13" t="s">
        <v>217</v>
      </c>
      <c r="L49" s="14">
        <v>4032534</v>
      </c>
      <c r="M49" s="14">
        <v>3022075</v>
      </c>
    </row>
    <row r="50" spans="1:13" x14ac:dyDescent="0.25">
      <c r="A50" s="9" t="s">
        <v>209</v>
      </c>
      <c r="B50" s="10" t="s">
        <v>210</v>
      </c>
      <c r="C50" s="10">
        <v>2</v>
      </c>
      <c r="D50" s="10" t="s">
        <v>218</v>
      </c>
      <c r="E50" s="10" t="s">
        <v>212</v>
      </c>
      <c r="F50" s="10" t="s">
        <v>219</v>
      </c>
      <c r="G50" s="10" t="s">
        <v>21</v>
      </c>
      <c r="H50" s="11" t="s">
        <v>22</v>
      </c>
      <c r="I50" s="11" t="s">
        <v>23</v>
      </c>
      <c r="J50" s="12" t="s">
        <v>219</v>
      </c>
      <c r="K50" s="13" t="s">
        <v>220</v>
      </c>
      <c r="L50" s="14">
        <v>2113236</v>
      </c>
      <c r="M50" s="14">
        <v>1306890</v>
      </c>
    </row>
    <row r="51" spans="1:13" x14ac:dyDescent="0.25">
      <c r="A51" s="9" t="s">
        <v>209</v>
      </c>
      <c r="B51" s="10" t="s">
        <v>210</v>
      </c>
      <c r="C51" s="10">
        <v>2</v>
      </c>
      <c r="D51" s="10" t="s">
        <v>221</v>
      </c>
      <c r="E51" s="10" t="s">
        <v>212</v>
      </c>
      <c r="F51" s="10" t="s">
        <v>222</v>
      </c>
      <c r="G51" s="10" t="s">
        <v>21</v>
      </c>
      <c r="H51" s="11" t="s">
        <v>22</v>
      </c>
      <c r="I51" s="11" t="s">
        <v>23</v>
      </c>
      <c r="J51" s="12" t="s">
        <v>222</v>
      </c>
      <c r="K51" s="13" t="s">
        <v>223</v>
      </c>
      <c r="L51" s="14">
        <v>834517</v>
      </c>
      <c r="M51" s="14">
        <v>560483</v>
      </c>
    </row>
    <row r="52" spans="1:13" x14ac:dyDescent="0.25">
      <c r="A52" s="9" t="s">
        <v>209</v>
      </c>
      <c r="B52" s="10" t="s">
        <v>210</v>
      </c>
      <c r="C52" s="10">
        <v>2</v>
      </c>
      <c r="D52" s="28" t="s">
        <v>224</v>
      </c>
      <c r="E52" s="28" t="s">
        <v>212</v>
      </c>
      <c r="F52" s="28" t="s">
        <v>225</v>
      </c>
      <c r="G52" s="28" t="s">
        <v>21</v>
      </c>
      <c r="H52" s="11" t="s">
        <v>22</v>
      </c>
      <c r="I52" s="11" t="s">
        <v>23</v>
      </c>
      <c r="J52" s="12" t="s">
        <v>225</v>
      </c>
      <c r="K52" s="13" t="s">
        <v>226</v>
      </c>
      <c r="L52" s="29">
        <v>26780</v>
      </c>
      <c r="M52" s="29">
        <v>20085</v>
      </c>
    </row>
    <row r="53" spans="1:13" x14ac:dyDescent="0.25">
      <c r="A53" s="9" t="s">
        <v>209</v>
      </c>
      <c r="B53" s="10" t="s">
        <v>210</v>
      </c>
      <c r="C53" s="10">
        <v>2</v>
      </c>
      <c r="D53" s="28" t="s">
        <v>227</v>
      </c>
      <c r="E53" s="28" t="s">
        <v>212</v>
      </c>
      <c r="F53" s="28" t="s">
        <v>228</v>
      </c>
      <c r="G53" s="28" t="s">
        <v>21</v>
      </c>
      <c r="H53" s="11" t="s">
        <v>22</v>
      </c>
      <c r="I53" s="11" t="s">
        <v>23</v>
      </c>
      <c r="J53" s="12" t="s">
        <v>228</v>
      </c>
      <c r="K53" s="13" t="s">
        <v>229</v>
      </c>
      <c r="L53" s="29">
        <v>21471</v>
      </c>
      <c r="M53" s="29">
        <v>16103</v>
      </c>
    </row>
    <row r="54" spans="1:13" x14ac:dyDescent="0.25">
      <c r="A54" s="9" t="s">
        <v>209</v>
      </c>
      <c r="B54" s="10" t="s">
        <v>210</v>
      </c>
      <c r="C54" s="10">
        <v>2</v>
      </c>
      <c r="D54" s="28" t="s">
        <v>230</v>
      </c>
      <c r="E54" s="28" t="s">
        <v>212</v>
      </c>
      <c r="F54" s="28" t="s">
        <v>231</v>
      </c>
      <c r="G54" s="28" t="s">
        <v>21</v>
      </c>
      <c r="H54" s="11" t="s">
        <v>22</v>
      </c>
      <c r="I54" s="11" t="s">
        <v>23</v>
      </c>
      <c r="J54" s="12" t="s">
        <v>231</v>
      </c>
      <c r="K54" s="13" t="s">
        <v>232</v>
      </c>
      <c r="L54" s="29">
        <v>1161202</v>
      </c>
      <c r="M54" s="29">
        <v>76545</v>
      </c>
    </row>
    <row r="55" spans="1:13" x14ac:dyDescent="0.25">
      <c r="A55" s="9" t="s">
        <v>209</v>
      </c>
      <c r="B55" s="10" t="s">
        <v>210</v>
      </c>
      <c r="C55" s="10">
        <v>2</v>
      </c>
      <c r="D55" s="28" t="s">
        <v>233</v>
      </c>
      <c r="E55" s="28" t="s">
        <v>212</v>
      </c>
      <c r="F55" s="28" t="s">
        <v>234</v>
      </c>
      <c r="G55" s="28" t="s">
        <v>21</v>
      </c>
      <c r="H55" s="11" t="s">
        <v>22</v>
      </c>
      <c r="I55" s="11" t="s">
        <v>23</v>
      </c>
      <c r="J55" s="12" t="s">
        <v>234</v>
      </c>
      <c r="K55" s="13" t="s">
        <v>235</v>
      </c>
      <c r="L55" s="29">
        <v>5449931</v>
      </c>
      <c r="M55" s="29">
        <v>616439</v>
      </c>
    </row>
    <row r="56" spans="1:13" x14ac:dyDescent="0.25">
      <c r="A56" s="9" t="s">
        <v>209</v>
      </c>
      <c r="B56" s="10" t="s">
        <v>210</v>
      </c>
      <c r="C56" s="10">
        <v>2</v>
      </c>
      <c r="D56" s="28" t="s">
        <v>236</v>
      </c>
      <c r="E56" s="28" t="s">
        <v>212</v>
      </c>
      <c r="F56" s="28" t="s">
        <v>237</v>
      </c>
      <c r="G56" s="28" t="s">
        <v>21</v>
      </c>
      <c r="H56" s="11" t="s">
        <v>22</v>
      </c>
      <c r="I56" s="11" t="s">
        <v>23</v>
      </c>
      <c r="J56" s="12" t="s">
        <v>237</v>
      </c>
      <c r="K56" s="13" t="s">
        <v>238</v>
      </c>
      <c r="L56" s="29">
        <v>101227</v>
      </c>
      <c r="M56" s="29">
        <v>42137</v>
      </c>
    </row>
    <row r="57" spans="1:13" x14ac:dyDescent="0.25">
      <c r="A57" s="9" t="s">
        <v>209</v>
      </c>
      <c r="B57" s="10" t="s">
        <v>210</v>
      </c>
      <c r="C57" s="10">
        <v>2</v>
      </c>
      <c r="D57" s="28" t="s">
        <v>239</v>
      </c>
      <c r="E57" s="28" t="s">
        <v>212</v>
      </c>
      <c r="F57" s="28" t="s">
        <v>240</v>
      </c>
      <c r="G57" s="28" t="s">
        <v>21</v>
      </c>
      <c r="H57" s="11" t="s">
        <v>22</v>
      </c>
      <c r="I57" s="11" t="s">
        <v>23</v>
      </c>
      <c r="J57" s="12" t="s">
        <v>240</v>
      </c>
      <c r="K57" s="13" t="s">
        <v>241</v>
      </c>
      <c r="L57" s="29">
        <v>360027</v>
      </c>
      <c r="M57" s="29">
        <v>10411</v>
      </c>
    </row>
    <row r="58" spans="1:13" x14ac:dyDescent="0.25">
      <c r="A58" s="9" t="s">
        <v>209</v>
      </c>
      <c r="B58" s="10" t="s">
        <v>210</v>
      </c>
      <c r="C58" s="10">
        <v>2</v>
      </c>
      <c r="D58" s="28" t="s">
        <v>242</v>
      </c>
      <c r="E58" s="28" t="s">
        <v>212</v>
      </c>
      <c r="F58" s="28" t="s">
        <v>243</v>
      </c>
      <c r="G58" s="28" t="s">
        <v>21</v>
      </c>
      <c r="H58" s="11" t="s">
        <v>22</v>
      </c>
      <c r="I58" s="11" t="s">
        <v>23</v>
      </c>
      <c r="J58" s="12" t="s">
        <v>243</v>
      </c>
      <c r="K58" s="13" t="s">
        <v>244</v>
      </c>
      <c r="L58" s="29">
        <v>411373</v>
      </c>
      <c r="M58" s="29">
        <v>148012</v>
      </c>
    </row>
    <row r="59" spans="1:13" x14ac:dyDescent="0.25">
      <c r="A59" s="9" t="s">
        <v>209</v>
      </c>
      <c r="B59" s="10" t="s">
        <v>210</v>
      </c>
      <c r="C59" s="10">
        <v>2</v>
      </c>
      <c r="D59" s="28" t="s">
        <v>245</v>
      </c>
      <c r="E59" s="28" t="s">
        <v>212</v>
      </c>
      <c r="F59" s="28" t="s">
        <v>246</v>
      </c>
      <c r="G59" s="28" t="s">
        <v>21</v>
      </c>
      <c r="H59" s="11" t="s">
        <v>22</v>
      </c>
      <c r="I59" s="11" t="s">
        <v>23</v>
      </c>
      <c r="J59" s="12" t="s">
        <v>246</v>
      </c>
      <c r="K59" s="13" t="s">
        <v>247</v>
      </c>
      <c r="L59" s="29">
        <v>23660</v>
      </c>
      <c r="M59" s="29">
        <v>17745</v>
      </c>
    </row>
    <row r="60" spans="1:13" x14ac:dyDescent="0.25">
      <c r="A60" s="9" t="s">
        <v>209</v>
      </c>
      <c r="B60" s="10" t="s">
        <v>210</v>
      </c>
      <c r="C60" s="10">
        <v>2</v>
      </c>
      <c r="D60" s="28" t="s">
        <v>248</v>
      </c>
      <c r="E60" s="28" t="s">
        <v>212</v>
      </c>
      <c r="F60" s="28" t="s">
        <v>249</v>
      </c>
      <c r="G60" s="28" t="s">
        <v>21</v>
      </c>
      <c r="H60" s="11" t="s">
        <v>22</v>
      </c>
      <c r="I60" s="11" t="s">
        <v>23</v>
      </c>
      <c r="J60" s="12" t="s">
        <v>249</v>
      </c>
      <c r="K60" s="13" t="s">
        <v>250</v>
      </c>
      <c r="L60" s="29">
        <v>25621</v>
      </c>
      <c r="M60" s="29">
        <v>19216</v>
      </c>
    </row>
    <row r="61" spans="1:13" x14ac:dyDescent="0.25">
      <c r="A61" s="9" t="s">
        <v>209</v>
      </c>
      <c r="B61" s="10" t="s">
        <v>210</v>
      </c>
      <c r="C61" s="10">
        <v>2</v>
      </c>
      <c r="D61" s="28" t="s">
        <v>251</v>
      </c>
      <c r="E61" s="28" t="s">
        <v>212</v>
      </c>
      <c r="F61" s="28" t="s">
        <v>252</v>
      </c>
      <c r="G61" s="28" t="s">
        <v>21</v>
      </c>
      <c r="H61" s="11" t="s">
        <v>22</v>
      </c>
      <c r="I61" s="11" t="s">
        <v>23</v>
      </c>
      <c r="J61" s="12" t="s">
        <v>252</v>
      </c>
      <c r="K61" s="13" t="s">
        <v>253</v>
      </c>
      <c r="L61" s="29">
        <v>139806</v>
      </c>
      <c r="M61" s="29">
        <v>7108</v>
      </c>
    </row>
    <row r="62" spans="1:13" x14ac:dyDescent="0.25">
      <c r="A62" s="9" t="s">
        <v>209</v>
      </c>
      <c r="B62" s="10" t="s">
        <v>210</v>
      </c>
      <c r="C62" s="10">
        <v>2</v>
      </c>
      <c r="D62" s="28" t="s">
        <v>254</v>
      </c>
      <c r="E62" s="28" t="s">
        <v>212</v>
      </c>
      <c r="F62" s="28" t="s">
        <v>255</v>
      </c>
      <c r="G62" s="28" t="s">
        <v>21</v>
      </c>
      <c r="H62" s="11" t="s">
        <v>22</v>
      </c>
      <c r="I62" s="11" t="s">
        <v>23</v>
      </c>
      <c r="J62" s="12" t="s">
        <v>255</v>
      </c>
      <c r="K62" s="13" t="s">
        <v>256</v>
      </c>
      <c r="L62" s="29">
        <v>582705</v>
      </c>
      <c r="M62" s="29">
        <v>254592</v>
      </c>
    </row>
    <row r="63" spans="1:13" x14ac:dyDescent="0.25">
      <c r="A63" s="9" t="s">
        <v>257</v>
      </c>
      <c r="B63" s="10" t="s">
        <v>258</v>
      </c>
      <c r="C63" s="10">
        <v>22</v>
      </c>
      <c r="D63" s="28" t="s">
        <v>259</v>
      </c>
      <c r="E63" s="28" t="s">
        <v>260</v>
      </c>
      <c r="F63" s="28" t="s">
        <v>261</v>
      </c>
      <c r="G63" s="28" t="s">
        <v>21</v>
      </c>
      <c r="H63" s="11" t="s">
        <v>22</v>
      </c>
      <c r="I63" s="11" t="s">
        <v>23</v>
      </c>
      <c r="J63" s="12" t="s">
        <v>261</v>
      </c>
      <c r="K63" s="13" t="s">
        <v>262</v>
      </c>
      <c r="L63" s="29">
        <v>190804</v>
      </c>
      <c r="M63" s="29">
        <v>85108</v>
      </c>
    </row>
    <row r="64" spans="1:13" x14ac:dyDescent="0.25">
      <c r="A64" s="9" t="s">
        <v>257</v>
      </c>
      <c r="B64" s="10" t="s">
        <v>258</v>
      </c>
      <c r="C64" s="10">
        <v>22</v>
      </c>
      <c r="D64" s="28" t="s">
        <v>263</v>
      </c>
      <c r="E64" s="28" t="s">
        <v>260</v>
      </c>
      <c r="F64" s="28" t="s">
        <v>264</v>
      </c>
      <c r="G64" s="28" t="s">
        <v>21</v>
      </c>
      <c r="H64" s="11" t="s">
        <v>22</v>
      </c>
      <c r="I64" s="11" t="s">
        <v>23</v>
      </c>
      <c r="J64" s="12" t="s">
        <v>264</v>
      </c>
      <c r="K64" s="13" t="s">
        <v>265</v>
      </c>
      <c r="L64" s="29">
        <v>427221</v>
      </c>
      <c r="M64" s="29">
        <v>320416</v>
      </c>
    </row>
    <row r="65" spans="1:13" x14ac:dyDescent="0.25">
      <c r="A65" s="9" t="s">
        <v>257</v>
      </c>
      <c r="B65" s="10" t="s">
        <v>258</v>
      </c>
      <c r="C65" s="10">
        <v>22</v>
      </c>
      <c r="D65" s="28" t="s">
        <v>266</v>
      </c>
      <c r="E65" s="28" t="s">
        <v>260</v>
      </c>
      <c r="F65" s="28" t="s">
        <v>267</v>
      </c>
      <c r="G65" s="28" t="s">
        <v>21</v>
      </c>
      <c r="H65" s="11" t="s">
        <v>22</v>
      </c>
      <c r="I65" s="11" t="s">
        <v>23</v>
      </c>
      <c r="J65" s="12" t="s">
        <v>267</v>
      </c>
      <c r="K65" s="13" t="s">
        <v>268</v>
      </c>
      <c r="L65" s="29">
        <v>47964</v>
      </c>
      <c r="M65" s="29">
        <v>11392</v>
      </c>
    </row>
    <row r="66" spans="1:13" x14ac:dyDescent="0.25">
      <c r="A66" s="9" t="s">
        <v>257</v>
      </c>
      <c r="B66" s="10" t="s">
        <v>258</v>
      </c>
      <c r="C66" s="10">
        <v>22</v>
      </c>
      <c r="D66" s="28" t="s">
        <v>269</v>
      </c>
      <c r="E66" s="28" t="s">
        <v>260</v>
      </c>
      <c r="F66" s="28" t="s">
        <v>270</v>
      </c>
      <c r="G66" s="28" t="s">
        <v>21</v>
      </c>
      <c r="H66" s="11" t="s">
        <v>22</v>
      </c>
      <c r="I66" s="11" t="s">
        <v>23</v>
      </c>
      <c r="J66" s="12" t="s">
        <v>270</v>
      </c>
      <c r="K66" s="13" t="s">
        <v>271</v>
      </c>
      <c r="L66" s="29">
        <v>377265</v>
      </c>
      <c r="M66" s="29">
        <v>8167</v>
      </c>
    </row>
    <row r="67" spans="1:13" x14ac:dyDescent="0.25">
      <c r="A67" s="9" t="s">
        <v>257</v>
      </c>
      <c r="B67" s="10" t="s">
        <v>258</v>
      </c>
      <c r="C67" s="10">
        <v>22</v>
      </c>
      <c r="D67" s="28" t="s">
        <v>272</v>
      </c>
      <c r="E67" s="28" t="s">
        <v>260</v>
      </c>
      <c r="F67" s="28" t="s">
        <v>273</v>
      </c>
      <c r="G67" s="28" t="s">
        <v>274</v>
      </c>
      <c r="H67" s="11" t="s">
        <v>275</v>
      </c>
      <c r="I67" s="11" t="s">
        <v>35</v>
      </c>
      <c r="J67" s="12" t="s">
        <v>276</v>
      </c>
      <c r="K67" s="13" t="s">
        <v>277</v>
      </c>
      <c r="L67" s="29">
        <v>26262</v>
      </c>
      <c r="M67" s="29">
        <v>8186</v>
      </c>
    </row>
    <row r="68" spans="1:13" x14ac:dyDescent="0.25">
      <c r="A68" s="9" t="s">
        <v>278</v>
      </c>
      <c r="B68" s="10" t="s">
        <v>279</v>
      </c>
      <c r="C68" s="10">
        <v>5</v>
      </c>
      <c r="D68" s="28" t="s">
        <v>280</v>
      </c>
      <c r="E68" s="28" t="s">
        <v>281</v>
      </c>
      <c r="F68" s="28" t="s">
        <v>282</v>
      </c>
      <c r="G68" s="28" t="s">
        <v>21</v>
      </c>
      <c r="H68" s="11" t="s">
        <v>22</v>
      </c>
      <c r="I68" s="11" t="s">
        <v>23</v>
      </c>
      <c r="J68" s="12" t="s">
        <v>282</v>
      </c>
      <c r="K68" s="13" t="s">
        <v>283</v>
      </c>
      <c r="L68" s="29">
        <v>166426</v>
      </c>
      <c r="M68" s="29">
        <v>97031</v>
      </c>
    </row>
    <row r="69" spans="1:13" x14ac:dyDescent="0.25">
      <c r="A69" s="9" t="s">
        <v>284</v>
      </c>
      <c r="B69" s="10" t="s">
        <v>285</v>
      </c>
      <c r="C69" s="10">
        <v>1</v>
      </c>
      <c r="D69" s="28" t="s">
        <v>286</v>
      </c>
      <c r="E69" s="28" t="s">
        <v>287</v>
      </c>
      <c r="F69" s="28" t="s">
        <v>288</v>
      </c>
      <c r="G69" s="28" t="s">
        <v>21</v>
      </c>
      <c r="H69" s="11" t="s">
        <v>22</v>
      </c>
      <c r="I69" s="11" t="s">
        <v>23</v>
      </c>
      <c r="J69" s="12" t="s">
        <v>288</v>
      </c>
      <c r="K69" s="13" t="s">
        <v>289</v>
      </c>
      <c r="L69" s="29">
        <v>26119</v>
      </c>
      <c r="M69" s="29">
        <v>19350</v>
      </c>
    </row>
    <row r="70" spans="1:13" x14ac:dyDescent="0.25">
      <c r="A70" s="9" t="s">
        <v>290</v>
      </c>
      <c r="B70" s="10" t="s">
        <v>291</v>
      </c>
      <c r="C70" s="10">
        <v>1</v>
      </c>
      <c r="D70" s="28" t="s">
        <v>292</v>
      </c>
      <c r="E70" s="28" t="s">
        <v>293</v>
      </c>
      <c r="F70" s="28" t="s">
        <v>294</v>
      </c>
      <c r="G70" s="28" t="s">
        <v>21</v>
      </c>
      <c r="H70" s="11" t="s">
        <v>22</v>
      </c>
      <c r="I70" s="11" t="s">
        <v>83</v>
      </c>
      <c r="J70" s="12" t="s">
        <v>294</v>
      </c>
      <c r="K70" s="13" t="s">
        <v>295</v>
      </c>
      <c r="L70" s="29">
        <v>1800745</v>
      </c>
      <c r="M70" s="29">
        <v>468862</v>
      </c>
    </row>
    <row r="71" spans="1:13" x14ac:dyDescent="0.25">
      <c r="A71" s="9" t="s">
        <v>290</v>
      </c>
      <c r="B71" s="10" t="s">
        <v>291</v>
      </c>
      <c r="C71" s="10">
        <v>1</v>
      </c>
      <c r="D71" s="28" t="s">
        <v>296</v>
      </c>
      <c r="E71" s="28" t="s">
        <v>293</v>
      </c>
      <c r="F71" s="28" t="s">
        <v>297</v>
      </c>
      <c r="G71" s="28" t="s">
        <v>21</v>
      </c>
      <c r="H71" s="11" t="s">
        <v>22</v>
      </c>
      <c r="I71" s="11" t="s">
        <v>23</v>
      </c>
      <c r="J71" s="12" t="s">
        <v>297</v>
      </c>
      <c r="K71" s="13" t="s">
        <v>298</v>
      </c>
      <c r="L71" s="29">
        <v>2726771</v>
      </c>
      <c r="M71" s="29">
        <v>877478</v>
      </c>
    </row>
    <row r="72" spans="1:13" x14ac:dyDescent="0.25">
      <c r="A72" s="9" t="s">
        <v>290</v>
      </c>
      <c r="B72" s="10" t="s">
        <v>291</v>
      </c>
      <c r="C72" s="10">
        <v>1</v>
      </c>
      <c r="D72" s="28" t="s">
        <v>299</v>
      </c>
      <c r="E72" s="28" t="s">
        <v>293</v>
      </c>
      <c r="F72" s="28" t="s">
        <v>300</v>
      </c>
      <c r="G72" s="28" t="s">
        <v>21</v>
      </c>
      <c r="H72" s="11" t="s">
        <v>22</v>
      </c>
      <c r="I72" s="11" t="s">
        <v>23</v>
      </c>
      <c r="J72" s="12" t="s">
        <v>300</v>
      </c>
      <c r="K72" s="13" t="s">
        <v>301</v>
      </c>
      <c r="L72" s="29">
        <v>1377277</v>
      </c>
      <c r="M72" s="29">
        <v>164923</v>
      </c>
    </row>
    <row r="73" spans="1:13" x14ac:dyDescent="0.25">
      <c r="A73" s="9" t="s">
        <v>290</v>
      </c>
      <c r="B73" s="10" t="s">
        <v>291</v>
      </c>
      <c r="C73" s="10">
        <v>1</v>
      </c>
      <c r="D73" s="28" t="s">
        <v>302</v>
      </c>
      <c r="E73" s="28" t="s">
        <v>293</v>
      </c>
      <c r="F73" s="28" t="s">
        <v>303</v>
      </c>
      <c r="G73" s="28" t="s">
        <v>21</v>
      </c>
      <c r="H73" s="11" t="s">
        <v>22</v>
      </c>
      <c r="I73" s="11" t="s">
        <v>23</v>
      </c>
      <c r="J73" s="12" t="s">
        <v>303</v>
      </c>
      <c r="K73" s="13" t="s">
        <v>304</v>
      </c>
      <c r="L73" s="29">
        <v>879453</v>
      </c>
      <c r="M73" s="29">
        <v>25272</v>
      </c>
    </row>
    <row r="74" spans="1:13" x14ac:dyDescent="0.25">
      <c r="A74" s="9" t="s">
        <v>290</v>
      </c>
      <c r="B74" s="10" t="s">
        <v>291</v>
      </c>
      <c r="C74" s="10">
        <v>1</v>
      </c>
      <c r="D74" s="28" t="s">
        <v>305</v>
      </c>
      <c r="E74" s="28" t="s">
        <v>293</v>
      </c>
      <c r="F74" s="28" t="s">
        <v>306</v>
      </c>
      <c r="G74" s="28" t="s">
        <v>21</v>
      </c>
      <c r="H74" s="11" t="s">
        <v>22</v>
      </c>
      <c r="I74" s="11" t="s">
        <v>23</v>
      </c>
      <c r="J74" s="12" t="s">
        <v>306</v>
      </c>
      <c r="K74" s="13" t="s">
        <v>307</v>
      </c>
      <c r="L74" s="29">
        <v>414767</v>
      </c>
      <c r="M74" s="29">
        <v>7140</v>
      </c>
    </row>
    <row r="75" spans="1:13" x14ac:dyDescent="0.25">
      <c r="A75" s="9" t="s">
        <v>290</v>
      </c>
      <c r="B75" s="10" t="s">
        <v>291</v>
      </c>
      <c r="C75" s="10">
        <v>1</v>
      </c>
      <c r="D75" s="28" t="s">
        <v>308</v>
      </c>
      <c r="E75" s="28" t="s">
        <v>293</v>
      </c>
      <c r="F75" s="28" t="s">
        <v>309</v>
      </c>
      <c r="G75" s="28" t="s">
        <v>21</v>
      </c>
      <c r="H75" s="11" t="s">
        <v>22</v>
      </c>
      <c r="I75" s="11" t="s">
        <v>23</v>
      </c>
      <c r="J75" s="12" t="s">
        <v>309</v>
      </c>
      <c r="K75" s="13" t="s">
        <v>310</v>
      </c>
      <c r="L75" s="29">
        <v>334848</v>
      </c>
      <c r="M75" s="29">
        <v>251136</v>
      </c>
    </row>
    <row r="76" spans="1:13" x14ac:dyDescent="0.25">
      <c r="A76" s="9" t="s">
        <v>290</v>
      </c>
      <c r="B76" s="10" t="s">
        <v>291</v>
      </c>
      <c r="C76" s="10">
        <v>1</v>
      </c>
      <c r="D76" s="28" t="s">
        <v>311</v>
      </c>
      <c r="E76" s="28" t="s">
        <v>293</v>
      </c>
      <c r="F76" s="28" t="s">
        <v>312</v>
      </c>
      <c r="G76" s="28" t="s">
        <v>21</v>
      </c>
      <c r="H76" s="11" t="s">
        <v>22</v>
      </c>
      <c r="I76" s="11" t="s">
        <v>23</v>
      </c>
      <c r="J76" s="12" t="s">
        <v>312</v>
      </c>
      <c r="K76" s="13" t="s">
        <v>313</v>
      </c>
      <c r="L76" s="29">
        <v>1812364</v>
      </c>
      <c r="M76" s="29">
        <v>723868</v>
      </c>
    </row>
    <row r="77" spans="1:13" x14ac:dyDescent="0.25">
      <c r="A77" s="9" t="s">
        <v>290</v>
      </c>
      <c r="B77" s="10" t="s">
        <v>291</v>
      </c>
      <c r="C77" s="10">
        <v>1</v>
      </c>
      <c r="D77" s="28" t="s">
        <v>314</v>
      </c>
      <c r="E77" s="28" t="s">
        <v>293</v>
      </c>
      <c r="F77" s="28" t="s">
        <v>315</v>
      </c>
      <c r="G77" s="28" t="s">
        <v>21</v>
      </c>
      <c r="H77" s="11" t="s">
        <v>22</v>
      </c>
      <c r="I77" s="11" t="s">
        <v>23</v>
      </c>
      <c r="J77" s="12" t="s">
        <v>315</v>
      </c>
      <c r="K77" s="13" t="s">
        <v>316</v>
      </c>
      <c r="L77" s="29">
        <v>749389</v>
      </c>
      <c r="M77" s="29">
        <v>82644</v>
      </c>
    </row>
    <row r="78" spans="1:13" x14ac:dyDescent="0.25">
      <c r="A78" s="9" t="s">
        <v>290</v>
      </c>
      <c r="B78" s="10" t="s">
        <v>291</v>
      </c>
      <c r="C78" s="10">
        <v>1</v>
      </c>
      <c r="D78" s="28" t="s">
        <v>317</v>
      </c>
      <c r="E78" s="28" t="s">
        <v>293</v>
      </c>
      <c r="F78" s="28" t="s">
        <v>318</v>
      </c>
      <c r="G78" s="28" t="s">
        <v>21</v>
      </c>
      <c r="H78" s="11" t="s">
        <v>22</v>
      </c>
      <c r="I78" s="11" t="s">
        <v>23</v>
      </c>
      <c r="J78" s="12" t="s">
        <v>318</v>
      </c>
      <c r="K78" s="13" t="s">
        <v>319</v>
      </c>
      <c r="L78" s="29">
        <v>625259</v>
      </c>
      <c r="M78" s="29">
        <v>246140</v>
      </c>
    </row>
    <row r="79" spans="1:13" x14ac:dyDescent="0.25">
      <c r="A79" s="9" t="s">
        <v>290</v>
      </c>
      <c r="B79" s="10" t="s">
        <v>291</v>
      </c>
      <c r="C79" s="10">
        <v>1</v>
      </c>
      <c r="D79" s="28" t="s">
        <v>320</v>
      </c>
      <c r="E79" s="28" t="s">
        <v>293</v>
      </c>
      <c r="F79" s="28" t="s">
        <v>321</v>
      </c>
      <c r="G79" s="28" t="s">
        <v>21</v>
      </c>
      <c r="H79" s="11" t="s">
        <v>22</v>
      </c>
      <c r="I79" s="11" t="s">
        <v>23</v>
      </c>
      <c r="J79" s="12" t="s">
        <v>321</v>
      </c>
      <c r="K79" s="13" t="s">
        <v>322</v>
      </c>
      <c r="L79" s="29">
        <v>3083474</v>
      </c>
      <c r="M79" s="29">
        <v>529404</v>
      </c>
    </row>
    <row r="80" spans="1:13" x14ac:dyDescent="0.25">
      <c r="A80" s="9" t="s">
        <v>290</v>
      </c>
      <c r="B80" s="10" t="s">
        <v>291</v>
      </c>
      <c r="C80" s="10">
        <v>1</v>
      </c>
      <c r="D80" s="28" t="s">
        <v>323</v>
      </c>
      <c r="E80" s="28" t="s">
        <v>293</v>
      </c>
      <c r="F80" s="28" t="s">
        <v>324</v>
      </c>
      <c r="G80" s="28" t="s">
        <v>21</v>
      </c>
      <c r="H80" s="11" t="s">
        <v>22</v>
      </c>
      <c r="I80" s="11" t="s">
        <v>23</v>
      </c>
      <c r="J80" s="12" t="s">
        <v>324</v>
      </c>
      <c r="K80" s="13" t="s">
        <v>325</v>
      </c>
      <c r="L80" s="29">
        <v>1041857</v>
      </c>
      <c r="M80" s="29">
        <v>410497</v>
      </c>
    </row>
    <row r="81" spans="1:13" x14ac:dyDescent="0.25">
      <c r="A81" s="9" t="s">
        <v>290</v>
      </c>
      <c r="B81" s="10" t="s">
        <v>291</v>
      </c>
      <c r="C81" s="10">
        <v>1</v>
      </c>
      <c r="D81" s="28" t="s">
        <v>326</v>
      </c>
      <c r="E81" s="28" t="s">
        <v>293</v>
      </c>
      <c r="F81" s="28" t="s">
        <v>327</v>
      </c>
      <c r="G81" s="28" t="s">
        <v>328</v>
      </c>
      <c r="H81" s="11" t="s">
        <v>329</v>
      </c>
      <c r="I81" s="11" t="s">
        <v>35</v>
      </c>
      <c r="J81" s="12" t="s">
        <v>330</v>
      </c>
      <c r="K81" s="13" t="s">
        <v>331</v>
      </c>
      <c r="L81" s="29">
        <v>437177</v>
      </c>
      <c r="M81" s="29">
        <v>327883</v>
      </c>
    </row>
    <row r="82" spans="1:13" x14ac:dyDescent="0.25">
      <c r="A82" s="9" t="s">
        <v>290</v>
      </c>
      <c r="B82" s="10" t="s">
        <v>291</v>
      </c>
      <c r="C82" s="10">
        <v>1</v>
      </c>
      <c r="D82" s="28" t="s">
        <v>332</v>
      </c>
      <c r="E82" s="28" t="s">
        <v>293</v>
      </c>
      <c r="F82" s="28" t="s">
        <v>327</v>
      </c>
      <c r="G82" s="28" t="s">
        <v>333</v>
      </c>
      <c r="H82" s="11" t="s">
        <v>334</v>
      </c>
      <c r="I82" s="11" t="s">
        <v>35</v>
      </c>
      <c r="J82" s="12" t="s">
        <v>335</v>
      </c>
      <c r="K82" s="13" t="s">
        <v>336</v>
      </c>
      <c r="L82" s="29">
        <v>339839</v>
      </c>
      <c r="M82" s="29">
        <v>47722</v>
      </c>
    </row>
    <row r="83" spans="1:13" ht="30" x14ac:dyDescent="0.25">
      <c r="A83" s="9" t="s">
        <v>290</v>
      </c>
      <c r="B83" s="10" t="s">
        <v>291</v>
      </c>
      <c r="C83" s="10">
        <v>1</v>
      </c>
      <c r="D83" s="28" t="s">
        <v>337</v>
      </c>
      <c r="E83" s="28" t="s">
        <v>293</v>
      </c>
      <c r="F83" s="28" t="s">
        <v>327</v>
      </c>
      <c r="G83" s="28" t="s">
        <v>338</v>
      </c>
      <c r="H83" s="11" t="s">
        <v>339</v>
      </c>
      <c r="I83" s="11" t="s">
        <v>35</v>
      </c>
      <c r="J83" s="12" t="s">
        <v>340</v>
      </c>
      <c r="K83" s="13" t="s">
        <v>341</v>
      </c>
      <c r="L83" s="29">
        <v>105211</v>
      </c>
      <c r="M83" s="29">
        <v>78908</v>
      </c>
    </row>
    <row r="84" spans="1:13" x14ac:dyDescent="0.25">
      <c r="A84" s="9" t="s">
        <v>290</v>
      </c>
      <c r="B84" s="10" t="s">
        <v>291</v>
      </c>
      <c r="C84" s="10">
        <v>1</v>
      </c>
      <c r="D84" s="28" t="s">
        <v>342</v>
      </c>
      <c r="E84" s="28" t="s">
        <v>293</v>
      </c>
      <c r="F84" s="28" t="s">
        <v>327</v>
      </c>
      <c r="G84" s="28" t="s">
        <v>343</v>
      </c>
      <c r="H84" s="11" t="s">
        <v>344</v>
      </c>
      <c r="I84" s="11" t="s">
        <v>35</v>
      </c>
      <c r="J84" s="12" t="s">
        <v>345</v>
      </c>
      <c r="K84" s="13" t="s">
        <v>346</v>
      </c>
      <c r="L84" s="29">
        <v>67505</v>
      </c>
      <c r="M84" s="29">
        <v>50629</v>
      </c>
    </row>
    <row r="85" spans="1:13" x14ac:dyDescent="0.25">
      <c r="A85" s="9" t="s">
        <v>290</v>
      </c>
      <c r="B85" s="10" t="s">
        <v>291</v>
      </c>
      <c r="C85" s="10">
        <v>1</v>
      </c>
      <c r="D85" s="28" t="s">
        <v>347</v>
      </c>
      <c r="E85" s="28" t="s">
        <v>293</v>
      </c>
      <c r="F85" s="28" t="s">
        <v>348</v>
      </c>
      <c r="G85" s="28" t="s">
        <v>349</v>
      </c>
      <c r="H85" s="11" t="s">
        <v>350</v>
      </c>
      <c r="I85" s="11" t="s">
        <v>35</v>
      </c>
      <c r="J85" s="12" t="s">
        <v>351</v>
      </c>
      <c r="K85" s="13" t="s">
        <v>352</v>
      </c>
      <c r="L85" s="29">
        <v>97233</v>
      </c>
      <c r="M85" s="29">
        <v>31190</v>
      </c>
    </row>
    <row r="86" spans="1:13" x14ac:dyDescent="0.25">
      <c r="A86" s="9" t="s">
        <v>290</v>
      </c>
      <c r="B86" s="10" t="s">
        <v>291</v>
      </c>
      <c r="C86" s="10">
        <v>1</v>
      </c>
      <c r="D86" s="28" t="s">
        <v>353</v>
      </c>
      <c r="E86" s="28" t="s">
        <v>293</v>
      </c>
      <c r="F86" s="28" t="s">
        <v>327</v>
      </c>
      <c r="G86" s="28" t="s">
        <v>354</v>
      </c>
      <c r="H86" s="11" t="s">
        <v>355</v>
      </c>
      <c r="I86" s="11" t="s">
        <v>35</v>
      </c>
      <c r="J86" s="12" t="s">
        <v>356</v>
      </c>
      <c r="K86" s="13" t="s">
        <v>357</v>
      </c>
      <c r="L86" s="29">
        <v>60455</v>
      </c>
      <c r="M86" s="29">
        <v>45201</v>
      </c>
    </row>
    <row r="87" spans="1:13" x14ac:dyDescent="0.25">
      <c r="A87" s="9" t="s">
        <v>290</v>
      </c>
      <c r="B87" s="10" t="s">
        <v>291</v>
      </c>
      <c r="C87" s="10">
        <v>1</v>
      </c>
      <c r="D87" s="28" t="s">
        <v>358</v>
      </c>
      <c r="E87" s="28" t="s">
        <v>293</v>
      </c>
      <c r="F87" s="28" t="s">
        <v>327</v>
      </c>
      <c r="G87" s="28" t="s">
        <v>359</v>
      </c>
      <c r="H87" s="11" t="s">
        <v>360</v>
      </c>
      <c r="I87" s="11" t="s">
        <v>35</v>
      </c>
      <c r="J87" s="12" t="s">
        <v>361</v>
      </c>
      <c r="K87" s="13" t="s">
        <v>362</v>
      </c>
      <c r="L87" s="29">
        <v>60757</v>
      </c>
      <c r="M87" s="29">
        <v>45568</v>
      </c>
    </row>
    <row r="88" spans="1:13" x14ac:dyDescent="0.25">
      <c r="A88" s="9" t="s">
        <v>290</v>
      </c>
      <c r="B88" s="10" t="s">
        <v>291</v>
      </c>
      <c r="C88" s="10">
        <v>1</v>
      </c>
      <c r="D88" s="28" t="s">
        <v>363</v>
      </c>
      <c r="E88" s="28" t="s">
        <v>293</v>
      </c>
      <c r="F88" s="28" t="s">
        <v>327</v>
      </c>
      <c r="G88" s="28" t="s">
        <v>364</v>
      </c>
      <c r="H88" s="11" t="s">
        <v>365</v>
      </c>
      <c r="I88" s="11" t="s">
        <v>35</v>
      </c>
      <c r="J88" s="12" t="s">
        <v>366</v>
      </c>
      <c r="K88" s="13" t="s">
        <v>367</v>
      </c>
      <c r="L88" s="29">
        <v>34230</v>
      </c>
      <c r="M88" s="29">
        <v>25672</v>
      </c>
    </row>
    <row r="89" spans="1:13" x14ac:dyDescent="0.25">
      <c r="A89" s="9" t="s">
        <v>290</v>
      </c>
      <c r="B89" s="10" t="s">
        <v>291</v>
      </c>
      <c r="C89" s="10">
        <v>1</v>
      </c>
      <c r="D89" s="28" t="s">
        <v>368</v>
      </c>
      <c r="E89" s="28" t="s">
        <v>293</v>
      </c>
      <c r="F89" s="28" t="s">
        <v>327</v>
      </c>
      <c r="G89" s="28" t="s">
        <v>369</v>
      </c>
      <c r="H89" s="11" t="s">
        <v>370</v>
      </c>
      <c r="I89" s="11" t="s">
        <v>35</v>
      </c>
      <c r="J89" s="12" t="s">
        <v>371</v>
      </c>
      <c r="K89" s="13" t="s">
        <v>372</v>
      </c>
      <c r="L89" s="29">
        <v>40654</v>
      </c>
      <c r="M89" s="29">
        <v>30490</v>
      </c>
    </row>
    <row r="90" spans="1:13" x14ac:dyDescent="0.25">
      <c r="A90" s="9" t="s">
        <v>290</v>
      </c>
      <c r="B90" s="10" t="s">
        <v>291</v>
      </c>
      <c r="C90" s="10">
        <v>1</v>
      </c>
      <c r="D90" s="28" t="s">
        <v>373</v>
      </c>
      <c r="E90" s="28" t="s">
        <v>293</v>
      </c>
      <c r="F90" s="28" t="s">
        <v>327</v>
      </c>
      <c r="G90" s="28" t="s">
        <v>374</v>
      </c>
      <c r="H90" s="11" t="s">
        <v>375</v>
      </c>
      <c r="I90" s="11" t="s">
        <v>35</v>
      </c>
      <c r="J90" s="12" t="s">
        <v>376</v>
      </c>
      <c r="K90" s="13" t="s">
        <v>377</v>
      </c>
      <c r="L90" s="29">
        <v>72805</v>
      </c>
      <c r="M90" s="29">
        <v>54604</v>
      </c>
    </row>
    <row r="91" spans="1:13" x14ac:dyDescent="0.25">
      <c r="A91" s="9" t="s">
        <v>290</v>
      </c>
      <c r="B91" s="10" t="s">
        <v>291</v>
      </c>
      <c r="C91" s="10">
        <v>1</v>
      </c>
      <c r="D91" s="28" t="s">
        <v>378</v>
      </c>
      <c r="E91" s="28" t="s">
        <v>293</v>
      </c>
      <c r="F91" s="28" t="s">
        <v>327</v>
      </c>
      <c r="G91" s="28" t="s">
        <v>379</v>
      </c>
      <c r="H91" s="11" t="s">
        <v>380</v>
      </c>
      <c r="I91" s="11" t="s">
        <v>35</v>
      </c>
      <c r="J91" s="12" t="s">
        <v>381</v>
      </c>
      <c r="K91" s="13" t="s">
        <v>382</v>
      </c>
      <c r="L91" s="29">
        <v>162344</v>
      </c>
      <c r="M91" s="29">
        <v>93427</v>
      </c>
    </row>
    <row r="92" spans="1:13" ht="30" x14ac:dyDescent="0.25">
      <c r="A92" s="9" t="s">
        <v>290</v>
      </c>
      <c r="B92" s="10" t="s">
        <v>291</v>
      </c>
      <c r="C92" s="10">
        <v>1</v>
      </c>
      <c r="D92" s="28" t="s">
        <v>383</v>
      </c>
      <c r="E92" s="28" t="s">
        <v>293</v>
      </c>
      <c r="F92" s="28" t="s">
        <v>327</v>
      </c>
      <c r="G92" s="28" t="s">
        <v>384</v>
      </c>
      <c r="H92" s="11" t="s">
        <v>385</v>
      </c>
      <c r="I92" s="11" t="s">
        <v>35</v>
      </c>
      <c r="J92" s="12" t="s">
        <v>386</v>
      </c>
      <c r="K92" s="13" t="s">
        <v>387</v>
      </c>
      <c r="L92" s="29">
        <v>103230</v>
      </c>
      <c r="M92" s="29">
        <v>77422</v>
      </c>
    </row>
    <row r="93" spans="1:13" x14ac:dyDescent="0.25">
      <c r="A93" s="9" t="s">
        <v>290</v>
      </c>
      <c r="B93" s="10" t="s">
        <v>291</v>
      </c>
      <c r="C93" s="10">
        <v>1</v>
      </c>
      <c r="D93" s="28" t="s">
        <v>388</v>
      </c>
      <c r="E93" s="28" t="s">
        <v>293</v>
      </c>
      <c r="F93" s="28" t="s">
        <v>327</v>
      </c>
      <c r="G93" s="28" t="s">
        <v>389</v>
      </c>
      <c r="H93" s="11" t="s">
        <v>390</v>
      </c>
      <c r="I93" s="11" t="s">
        <v>35</v>
      </c>
      <c r="J93" s="12" t="s">
        <v>391</v>
      </c>
      <c r="K93" s="13" t="s">
        <v>392</v>
      </c>
      <c r="L93" s="29">
        <v>34375</v>
      </c>
      <c r="M93" s="29">
        <v>17281</v>
      </c>
    </row>
    <row r="94" spans="1:13" x14ac:dyDescent="0.25">
      <c r="A94" s="9" t="s">
        <v>290</v>
      </c>
      <c r="B94" s="10" t="s">
        <v>291</v>
      </c>
      <c r="C94" s="10">
        <v>1</v>
      </c>
      <c r="D94" s="28" t="s">
        <v>393</v>
      </c>
      <c r="E94" s="28" t="s">
        <v>293</v>
      </c>
      <c r="F94" s="28" t="s">
        <v>394</v>
      </c>
      <c r="G94" s="28" t="s">
        <v>395</v>
      </c>
      <c r="H94" s="11" t="s">
        <v>396</v>
      </c>
      <c r="I94" s="11" t="s">
        <v>35</v>
      </c>
      <c r="J94" s="12" t="s">
        <v>397</v>
      </c>
      <c r="K94" s="13" t="s">
        <v>398</v>
      </c>
      <c r="L94" s="29">
        <v>20483</v>
      </c>
      <c r="M94" s="29">
        <v>15362</v>
      </c>
    </row>
    <row r="95" spans="1:13" x14ac:dyDescent="0.25">
      <c r="A95" s="9" t="s">
        <v>290</v>
      </c>
      <c r="B95" s="10" t="s">
        <v>291</v>
      </c>
      <c r="C95" s="10">
        <v>1</v>
      </c>
      <c r="D95" s="28" t="s">
        <v>399</v>
      </c>
      <c r="E95" s="28" t="s">
        <v>293</v>
      </c>
      <c r="F95" s="28" t="s">
        <v>327</v>
      </c>
      <c r="G95" s="28" t="s">
        <v>400</v>
      </c>
      <c r="H95" s="11" t="s">
        <v>401</v>
      </c>
      <c r="I95" s="11" t="s">
        <v>35</v>
      </c>
      <c r="J95" s="12" t="s">
        <v>402</v>
      </c>
      <c r="K95" s="13" t="s">
        <v>403</v>
      </c>
      <c r="L95" s="29">
        <v>32256</v>
      </c>
      <c r="M95" s="29">
        <v>23711</v>
      </c>
    </row>
    <row r="96" spans="1:13" x14ac:dyDescent="0.25">
      <c r="A96" s="9" t="s">
        <v>290</v>
      </c>
      <c r="B96" s="10" t="s">
        <v>291</v>
      </c>
      <c r="C96" s="10">
        <v>1</v>
      </c>
      <c r="D96" s="28" t="s">
        <v>404</v>
      </c>
      <c r="E96" s="28" t="s">
        <v>293</v>
      </c>
      <c r="F96" s="28" t="s">
        <v>405</v>
      </c>
      <c r="G96" s="28" t="s">
        <v>406</v>
      </c>
      <c r="H96" s="11" t="s">
        <v>407</v>
      </c>
      <c r="I96" s="11" t="s">
        <v>35</v>
      </c>
      <c r="J96" s="12" t="s">
        <v>408</v>
      </c>
      <c r="K96" s="13" t="s">
        <v>409</v>
      </c>
      <c r="L96" s="29">
        <v>93552</v>
      </c>
      <c r="M96" s="29">
        <v>5040</v>
      </c>
    </row>
    <row r="97" spans="1:13" x14ac:dyDescent="0.25">
      <c r="A97" s="9" t="s">
        <v>290</v>
      </c>
      <c r="B97" s="10" t="s">
        <v>291</v>
      </c>
      <c r="C97" s="10">
        <v>1</v>
      </c>
      <c r="D97" s="28" t="s">
        <v>410</v>
      </c>
      <c r="E97" s="28" t="s">
        <v>293</v>
      </c>
      <c r="F97" s="28" t="s">
        <v>327</v>
      </c>
      <c r="G97" s="28" t="s">
        <v>411</v>
      </c>
      <c r="H97" s="11" t="s">
        <v>412</v>
      </c>
      <c r="I97" s="11" t="s">
        <v>35</v>
      </c>
      <c r="J97" s="12" t="s">
        <v>413</v>
      </c>
      <c r="K97" s="13" t="s">
        <v>414</v>
      </c>
      <c r="L97" s="29">
        <v>41773</v>
      </c>
      <c r="M97" s="29">
        <v>9439</v>
      </c>
    </row>
    <row r="98" spans="1:13" x14ac:dyDescent="0.25">
      <c r="A98" s="9" t="s">
        <v>290</v>
      </c>
      <c r="B98" s="10" t="s">
        <v>291</v>
      </c>
      <c r="C98" s="10">
        <v>1</v>
      </c>
      <c r="D98" s="28" t="s">
        <v>415</v>
      </c>
      <c r="E98" s="28" t="s">
        <v>293</v>
      </c>
      <c r="F98" s="28" t="s">
        <v>327</v>
      </c>
      <c r="G98" s="28" t="s">
        <v>416</v>
      </c>
      <c r="H98" s="11" t="s">
        <v>417</v>
      </c>
      <c r="I98" s="11" t="s">
        <v>35</v>
      </c>
      <c r="J98" s="12" t="s">
        <v>418</v>
      </c>
      <c r="K98" s="13" t="s">
        <v>419</v>
      </c>
      <c r="L98" s="29">
        <v>57729</v>
      </c>
      <c r="M98" s="29">
        <v>10241</v>
      </c>
    </row>
    <row r="99" spans="1:13" x14ac:dyDescent="0.25">
      <c r="A99" s="9" t="s">
        <v>290</v>
      </c>
      <c r="B99" s="10" t="s">
        <v>291</v>
      </c>
      <c r="C99" s="10">
        <v>1</v>
      </c>
      <c r="D99" s="28" t="s">
        <v>420</v>
      </c>
      <c r="E99" s="28" t="s">
        <v>293</v>
      </c>
      <c r="F99" s="28" t="s">
        <v>327</v>
      </c>
      <c r="G99" s="28" t="s">
        <v>421</v>
      </c>
      <c r="H99" s="11" t="s">
        <v>422</v>
      </c>
      <c r="I99" s="11" t="s">
        <v>35</v>
      </c>
      <c r="J99" s="12" t="s">
        <v>423</v>
      </c>
      <c r="K99" s="13" t="s">
        <v>424</v>
      </c>
      <c r="L99" s="29">
        <v>46183</v>
      </c>
      <c r="M99" s="29">
        <v>30718</v>
      </c>
    </row>
    <row r="100" spans="1:13" x14ac:dyDescent="0.25">
      <c r="A100" s="9" t="s">
        <v>290</v>
      </c>
      <c r="B100" s="10" t="s">
        <v>291</v>
      </c>
      <c r="C100" s="10">
        <v>1</v>
      </c>
      <c r="D100" s="28" t="s">
        <v>425</v>
      </c>
      <c r="E100" s="28" t="s">
        <v>293</v>
      </c>
      <c r="F100" s="28" t="s">
        <v>327</v>
      </c>
      <c r="G100" s="28" t="s">
        <v>426</v>
      </c>
      <c r="H100" s="11" t="s">
        <v>427</v>
      </c>
      <c r="I100" s="11" t="s">
        <v>35</v>
      </c>
      <c r="J100" s="12" t="s">
        <v>428</v>
      </c>
      <c r="K100" s="13" t="s">
        <v>429</v>
      </c>
      <c r="L100" s="29">
        <v>62872</v>
      </c>
      <c r="M100" s="29">
        <v>47154</v>
      </c>
    </row>
    <row r="101" spans="1:13" x14ac:dyDescent="0.25">
      <c r="A101" s="9" t="s">
        <v>290</v>
      </c>
      <c r="B101" s="10" t="s">
        <v>291</v>
      </c>
      <c r="C101" s="10">
        <v>1</v>
      </c>
      <c r="D101" s="28" t="s">
        <v>430</v>
      </c>
      <c r="E101" s="28" t="s">
        <v>293</v>
      </c>
      <c r="F101" s="28" t="s">
        <v>327</v>
      </c>
      <c r="G101" s="28" t="s">
        <v>431</v>
      </c>
      <c r="H101" s="11" t="s">
        <v>432</v>
      </c>
      <c r="I101" s="11" t="s">
        <v>35</v>
      </c>
      <c r="J101" s="12" t="s">
        <v>433</v>
      </c>
      <c r="K101" s="13" t="s">
        <v>434</v>
      </c>
      <c r="L101" s="29">
        <v>51690</v>
      </c>
      <c r="M101" s="29">
        <v>38767</v>
      </c>
    </row>
    <row r="102" spans="1:13" ht="30" x14ac:dyDescent="0.25">
      <c r="A102" s="9" t="s">
        <v>290</v>
      </c>
      <c r="B102" s="10" t="s">
        <v>291</v>
      </c>
      <c r="C102" s="10">
        <v>1</v>
      </c>
      <c r="D102" s="28" t="s">
        <v>435</v>
      </c>
      <c r="E102" s="28" t="s">
        <v>293</v>
      </c>
      <c r="F102" s="28" t="s">
        <v>327</v>
      </c>
      <c r="G102" s="28" t="s">
        <v>436</v>
      </c>
      <c r="H102" s="11" t="s">
        <v>437</v>
      </c>
      <c r="I102" s="11" t="s">
        <v>35</v>
      </c>
      <c r="J102" s="12" t="s">
        <v>438</v>
      </c>
      <c r="K102" s="13" t="s">
        <v>439</v>
      </c>
      <c r="L102" s="29">
        <v>39606</v>
      </c>
      <c r="M102" s="29">
        <v>29704</v>
      </c>
    </row>
    <row r="103" spans="1:13" x14ac:dyDescent="0.25">
      <c r="A103" s="9" t="s">
        <v>290</v>
      </c>
      <c r="B103" s="10" t="s">
        <v>291</v>
      </c>
      <c r="C103" s="10">
        <v>1</v>
      </c>
      <c r="D103" s="28" t="s">
        <v>440</v>
      </c>
      <c r="E103" s="28" t="s">
        <v>293</v>
      </c>
      <c r="F103" s="28" t="s">
        <v>441</v>
      </c>
      <c r="G103" s="28" t="s">
        <v>442</v>
      </c>
      <c r="H103" s="11" t="s">
        <v>443</v>
      </c>
      <c r="I103" s="11" t="s">
        <v>35</v>
      </c>
      <c r="J103" s="12" t="s">
        <v>444</v>
      </c>
      <c r="K103" s="13" t="s">
        <v>445</v>
      </c>
      <c r="L103" s="29">
        <v>294117</v>
      </c>
      <c r="M103" s="29">
        <v>202138</v>
      </c>
    </row>
    <row r="104" spans="1:13" x14ac:dyDescent="0.25">
      <c r="A104" s="9" t="s">
        <v>290</v>
      </c>
      <c r="B104" s="10" t="s">
        <v>291</v>
      </c>
      <c r="C104" s="10">
        <v>1</v>
      </c>
      <c r="D104" s="28" t="s">
        <v>446</v>
      </c>
      <c r="E104" s="28" t="s">
        <v>293</v>
      </c>
      <c r="F104" s="28" t="s">
        <v>294</v>
      </c>
      <c r="G104" s="28" t="s">
        <v>447</v>
      </c>
      <c r="H104" s="11" t="s">
        <v>448</v>
      </c>
      <c r="I104" s="11" t="s">
        <v>35</v>
      </c>
      <c r="J104" s="12" t="s">
        <v>449</v>
      </c>
      <c r="K104" s="13" t="s">
        <v>450</v>
      </c>
      <c r="L104" s="29">
        <v>69102</v>
      </c>
      <c r="M104" s="29">
        <v>24471</v>
      </c>
    </row>
    <row r="105" spans="1:13" x14ac:dyDescent="0.25">
      <c r="A105" s="9" t="s">
        <v>290</v>
      </c>
      <c r="B105" s="10" t="s">
        <v>291</v>
      </c>
      <c r="C105" s="10">
        <v>1</v>
      </c>
      <c r="D105" s="28" t="s">
        <v>451</v>
      </c>
      <c r="E105" s="28" t="s">
        <v>293</v>
      </c>
      <c r="F105" s="28" t="s">
        <v>327</v>
      </c>
      <c r="G105" s="28" t="s">
        <v>452</v>
      </c>
      <c r="H105" s="11" t="s">
        <v>453</v>
      </c>
      <c r="I105" s="11" t="s">
        <v>35</v>
      </c>
      <c r="J105" s="12" t="s">
        <v>454</v>
      </c>
      <c r="K105" s="13" t="s">
        <v>455</v>
      </c>
      <c r="L105" s="29">
        <v>34165</v>
      </c>
      <c r="M105" s="29">
        <v>25624</v>
      </c>
    </row>
    <row r="106" spans="1:13" x14ac:dyDescent="0.25">
      <c r="A106" s="9" t="s">
        <v>290</v>
      </c>
      <c r="B106" s="10" t="s">
        <v>291</v>
      </c>
      <c r="C106" s="10">
        <v>1</v>
      </c>
      <c r="D106" s="28" t="s">
        <v>456</v>
      </c>
      <c r="E106" s="28" t="s">
        <v>293</v>
      </c>
      <c r="F106" s="28" t="s">
        <v>327</v>
      </c>
      <c r="G106" s="28" t="s">
        <v>457</v>
      </c>
      <c r="H106" s="11" t="s">
        <v>458</v>
      </c>
      <c r="I106" s="11" t="s">
        <v>35</v>
      </c>
      <c r="J106" s="12" t="s">
        <v>459</v>
      </c>
      <c r="K106" s="13" t="s">
        <v>460</v>
      </c>
      <c r="L106" s="29">
        <v>37933</v>
      </c>
      <c r="M106" s="29">
        <v>28450</v>
      </c>
    </row>
    <row r="107" spans="1:13" x14ac:dyDescent="0.25">
      <c r="A107" s="9" t="s">
        <v>290</v>
      </c>
      <c r="B107" s="10" t="s">
        <v>291</v>
      </c>
      <c r="C107" s="10">
        <v>1</v>
      </c>
      <c r="D107" s="28" t="s">
        <v>462</v>
      </c>
      <c r="E107" s="28" t="s">
        <v>293</v>
      </c>
      <c r="F107" s="28" t="s">
        <v>461</v>
      </c>
      <c r="G107" s="28" t="s">
        <v>463</v>
      </c>
      <c r="H107" s="11" t="s">
        <v>464</v>
      </c>
      <c r="I107" s="11" t="s">
        <v>35</v>
      </c>
      <c r="J107" s="12" t="s">
        <v>465</v>
      </c>
      <c r="K107" s="13" t="s">
        <v>466</v>
      </c>
      <c r="L107" s="29">
        <v>370630</v>
      </c>
      <c r="M107" s="29">
        <v>27308</v>
      </c>
    </row>
    <row r="108" spans="1:13" x14ac:dyDescent="0.25">
      <c r="A108" s="9" t="s">
        <v>290</v>
      </c>
      <c r="B108" s="10" t="s">
        <v>291</v>
      </c>
      <c r="C108" s="10">
        <v>1</v>
      </c>
      <c r="D108" s="28" t="s">
        <v>467</v>
      </c>
      <c r="E108" s="28" t="s">
        <v>293</v>
      </c>
      <c r="F108" s="28" t="s">
        <v>327</v>
      </c>
      <c r="G108" s="28" t="s">
        <v>468</v>
      </c>
      <c r="H108" s="11" t="s">
        <v>469</v>
      </c>
      <c r="I108" s="11" t="s">
        <v>35</v>
      </c>
      <c r="J108" s="12" t="s">
        <v>470</v>
      </c>
      <c r="K108" s="13" t="s">
        <v>471</v>
      </c>
      <c r="L108" s="29">
        <v>86402</v>
      </c>
      <c r="M108" s="29">
        <v>5186</v>
      </c>
    </row>
    <row r="109" spans="1:13" x14ac:dyDescent="0.25">
      <c r="A109" s="9" t="s">
        <v>472</v>
      </c>
      <c r="B109" s="10" t="s">
        <v>473</v>
      </c>
      <c r="C109" s="10">
        <v>1</v>
      </c>
      <c r="D109" s="28" t="s">
        <v>474</v>
      </c>
      <c r="E109" s="28" t="s">
        <v>475</v>
      </c>
      <c r="F109" s="28" t="s">
        <v>476</v>
      </c>
      <c r="G109" s="28" t="s">
        <v>21</v>
      </c>
      <c r="H109" s="11" t="s">
        <v>22</v>
      </c>
      <c r="I109" s="11" t="s">
        <v>83</v>
      </c>
      <c r="J109" s="12" t="s">
        <v>476</v>
      </c>
      <c r="K109" s="13" t="s">
        <v>477</v>
      </c>
      <c r="L109" s="29">
        <v>162951</v>
      </c>
      <c r="M109" s="29">
        <v>122213</v>
      </c>
    </row>
    <row r="110" spans="1:13" x14ac:dyDescent="0.25">
      <c r="A110" s="9" t="s">
        <v>472</v>
      </c>
      <c r="B110" s="10" t="s">
        <v>473</v>
      </c>
      <c r="C110" s="10">
        <v>1</v>
      </c>
      <c r="D110" s="28" t="s">
        <v>478</v>
      </c>
      <c r="E110" s="28" t="s">
        <v>475</v>
      </c>
      <c r="F110" s="28" t="s">
        <v>479</v>
      </c>
      <c r="G110" s="28" t="s">
        <v>21</v>
      </c>
      <c r="H110" s="11" t="s">
        <v>22</v>
      </c>
      <c r="I110" s="11" t="s">
        <v>23</v>
      </c>
      <c r="J110" s="12" t="s">
        <v>479</v>
      </c>
      <c r="K110" s="13" t="s">
        <v>480</v>
      </c>
      <c r="L110" s="29">
        <v>43180</v>
      </c>
      <c r="M110" s="29">
        <v>32385</v>
      </c>
    </row>
    <row r="111" spans="1:13" x14ac:dyDescent="0.25">
      <c r="A111" s="9" t="s">
        <v>472</v>
      </c>
      <c r="B111" s="10" t="s">
        <v>473</v>
      </c>
      <c r="C111" s="10">
        <v>1</v>
      </c>
      <c r="D111" s="28" t="s">
        <v>481</v>
      </c>
      <c r="E111" s="28" t="s">
        <v>475</v>
      </c>
      <c r="F111" s="28" t="s">
        <v>482</v>
      </c>
      <c r="G111" s="28" t="s">
        <v>21</v>
      </c>
      <c r="H111" s="11" t="s">
        <v>22</v>
      </c>
      <c r="I111" s="11" t="s">
        <v>23</v>
      </c>
      <c r="J111" s="12" t="s">
        <v>482</v>
      </c>
      <c r="K111" s="13" t="s">
        <v>483</v>
      </c>
      <c r="L111" s="29">
        <v>271070</v>
      </c>
      <c r="M111" s="29">
        <v>203302</v>
      </c>
    </row>
    <row r="112" spans="1:13" x14ac:dyDescent="0.25">
      <c r="A112" s="9" t="s">
        <v>472</v>
      </c>
      <c r="B112" s="10" t="s">
        <v>473</v>
      </c>
      <c r="C112" s="10">
        <v>1</v>
      </c>
      <c r="D112" s="28" t="s">
        <v>484</v>
      </c>
      <c r="E112" s="28" t="s">
        <v>475</v>
      </c>
      <c r="F112" s="28" t="s">
        <v>485</v>
      </c>
      <c r="G112" s="28" t="s">
        <v>21</v>
      </c>
      <c r="H112" s="11" t="s">
        <v>22</v>
      </c>
      <c r="I112" s="11" t="s">
        <v>23</v>
      </c>
      <c r="J112" s="12" t="s">
        <v>485</v>
      </c>
      <c r="K112" s="13" t="s">
        <v>486</v>
      </c>
      <c r="L112" s="29">
        <v>10659</v>
      </c>
      <c r="M112" s="29">
        <v>150</v>
      </c>
    </row>
    <row r="113" spans="1:13" x14ac:dyDescent="0.25">
      <c r="A113" s="9" t="s">
        <v>472</v>
      </c>
      <c r="B113" s="10" t="s">
        <v>473</v>
      </c>
      <c r="C113" s="10">
        <v>1</v>
      </c>
      <c r="D113" s="28" t="s">
        <v>487</v>
      </c>
      <c r="E113" s="28" t="s">
        <v>475</v>
      </c>
      <c r="F113" s="28" t="s">
        <v>488</v>
      </c>
      <c r="G113" s="28" t="s">
        <v>21</v>
      </c>
      <c r="H113" s="11" t="s">
        <v>22</v>
      </c>
      <c r="I113" s="11" t="s">
        <v>23</v>
      </c>
      <c r="J113" s="12" t="s">
        <v>488</v>
      </c>
      <c r="K113" s="13" t="s">
        <v>489</v>
      </c>
      <c r="L113" s="29">
        <v>222283</v>
      </c>
      <c r="M113" s="29">
        <v>108159</v>
      </c>
    </row>
    <row r="114" spans="1:13" x14ac:dyDescent="0.25">
      <c r="A114" s="9" t="s">
        <v>490</v>
      </c>
      <c r="B114" s="10" t="s">
        <v>491</v>
      </c>
      <c r="C114" s="10">
        <v>53</v>
      </c>
      <c r="D114" s="28" t="s">
        <v>492</v>
      </c>
      <c r="E114" s="28" t="s">
        <v>493</v>
      </c>
      <c r="F114" s="28" t="s">
        <v>494</v>
      </c>
      <c r="G114" s="28" t="s">
        <v>21</v>
      </c>
      <c r="H114" s="11" t="s">
        <v>22</v>
      </c>
      <c r="I114" s="11" t="s">
        <v>23</v>
      </c>
      <c r="J114" s="12" t="s">
        <v>494</v>
      </c>
      <c r="K114" s="13" t="s">
        <v>495</v>
      </c>
      <c r="L114" s="29">
        <v>10663</v>
      </c>
      <c r="M114" s="29">
        <v>5479</v>
      </c>
    </row>
    <row r="115" spans="1:13" x14ac:dyDescent="0.25">
      <c r="A115" s="9" t="s">
        <v>490</v>
      </c>
      <c r="B115" s="10" t="s">
        <v>491</v>
      </c>
      <c r="C115" s="10">
        <v>53</v>
      </c>
      <c r="D115" s="28" t="s">
        <v>496</v>
      </c>
      <c r="E115" s="28" t="s">
        <v>493</v>
      </c>
      <c r="F115" s="28" t="s">
        <v>497</v>
      </c>
      <c r="G115" s="28" t="s">
        <v>21</v>
      </c>
      <c r="H115" s="11" t="s">
        <v>22</v>
      </c>
      <c r="I115" s="11" t="s">
        <v>23</v>
      </c>
      <c r="J115" s="12" t="s">
        <v>497</v>
      </c>
      <c r="K115" s="13" t="s">
        <v>498</v>
      </c>
      <c r="L115" s="29">
        <v>26428</v>
      </c>
      <c r="M115" s="29">
        <v>6871</v>
      </c>
    </row>
    <row r="116" spans="1:13" x14ac:dyDescent="0.25">
      <c r="A116" s="9" t="s">
        <v>490</v>
      </c>
      <c r="B116" s="10" t="s">
        <v>491</v>
      </c>
      <c r="C116" s="10">
        <v>53</v>
      </c>
      <c r="D116" s="28" t="s">
        <v>499</v>
      </c>
      <c r="E116" s="28" t="s">
        <v>493</v>
      </c>
      <c r="F116" s="28" t="s">
        <v>500</v>
      </c>
      <c r="G116" s="28" t="s">
        <v>21</v>
      </c>
      <c r="H116" s="11" t="s">
        <v>22</v>
      </c>
      <c r="I116" s="11" t="s">
        <v>23</v>
      </c>
      <c r="J116" s="12" t="s">
        <v>500</v>
      </c>
      <c r="K116" s="13" t="s">
        <v>501</v>
      </c>
      <c r="L116" s="29">
        <v>120211</v>
      </c>
      <c r="M116" s="29">
        <v>41424</v>
      </c>
    </row>
    <row r="117" spans="1:13" x14ac:dyDescent="0.25">
      <c r="A117" s="9" t="s">
        <v>502</v>
      </c>
      <c r="B117" s="10" t="s">
        <v>503</v>
      </c>
      <c r="C117" s="10">
        <v>1</v>
      </c>
      <c r="D117" s="28" t="s">
        <v>504</v>
      </c>
      <c r="E117" s="28" t="s">
        <v>505</v>
      </c>
      <c r="F117" s="28" t="s">
        <v>506</v>
      </c>
      <c r="G117" s="28" t="s">
        <v>21</v>
      </c>
      <c r="H117" s="11" t="s">
        <v>22</v>
      </c>
      <c r="I117" s="11" t="s">
        <v>23</v>
      </c>
      <c r="J117" s="12" t="s">
        <v>506</v>
      </c>
      <c r="K117" s="13" t="s">
        <v>507</v>
      </c>
      <c r="L117" s="29">
        <v>72881</v>
      </c>
      <c r="M117" s="29">
        <v>20722</v>
      </c>
    </row>
    <row r="118" spans="1:13" x14ac:dyDescent="0.25">
      <c r="A118" s="9" t="s">
        <v>502</v>
      </c>
      <c r="B118" s="10" t="s">
        <v>503</v>
      </c>
      <c r="C118" s="10">
        <v>1</v>
      </c>
      <c r="D118" s="28" t="s">
        <v>508</v>
      </c>
      <c r="E118" s="28" t="s">
        <v>505</v>
      </c>
      <c r="F118" s="28" t="s">
        <v>509</v>
      </c>
      <c r="G118" s="28" t="s">
        <v>21</v>
      </c>
      <c r="H118" s="11" t="s">
        <v>22</v>
      </c>
      <c r="I118" s="11" t="s">
        <v>23</v>
      </c>
      <c r="J118" s="12" t="s">
        <v>509</v>
      </c>
      <c r="K118" s="13" t="s">
        <v>510</v>
      </c>
      <c r="L118" s="29">
        <v>1294032</v>
      </c>
      <c r="M118" s="29">
        <v>626426</v>
      </c>
    </row>
    <row r="119" spans="1:13" x14ac:dyDescent="0.25">
      <c r="A119" s="9" t="s">
        <v>511</v>
      </c>
      <c r="B119" s="10" t="s">
        <v>512</v>
      </c>
      <c r="C119" s="10">
        <v>1</v>
      </c>
      <c r="D119" s="28" t="s">
        <v>513</v>
      </c>
      <c r="E119" s="28" t="s">
        <v>514</v>
      </c>
      <c r="F119" s="28" t="s">
        <v>515</v>
      </c>
      <c r="G119" s="28" t="s">
        <v>21</v>
      </c>
      <c r="H119" s="11" t="s">
        <v>22</v>
      </c>
      <c r="I119" s="11" t="s">
        <v>83</v>
      </c>
      <c r="J119" s="12" t="s">
        <v>515</v>
      </c>
      <c r="K119" s="13" t="s">
        <v>516</v>
      </c>
      <c r="L119" s="29">
        <v>65245</v>
      </c>
      <c r="M119" s="29">
        <v>19053</v>
      </c>
    </row>
    <row r="120" spans="1:13" x14ac:dyDescent="0.25">
      <c r="A120" s="9" t="s">
        <v>517</v>
      </c>
      <c r="B120" s="10" t="s">
        <v>518</v>
      </c>
      <c r="C120" s="10">
        <v>2</v>
      </c>
      <c r="D120" s="28" t="s">
        <v>519</v>
      </c>
      <c r="E120" s="28" t="s">
        <v>520</v>
      </c>
      <c r="F120" s="28" t="s">
        <v>521</v>
      </c>
      <c r="G120" s="28" t="s">
        <v>21</v>
      </c>
      <c r="H120" s="11" t="s">
        <v>22</v>
      </c>
      <c r="I120" s="11" t="s">
        <v>23</v>
      </c>
      <c r="J120" s="12" t="s">
        <v>521</v>
      </c>
      <c r="K120" s="13" t="s">
        <v>522</v>
      </c>
      <c r="L120" s="29">
        <v>531730</v>
      </c>
      <c r="M120" s="29">
        <v>181467</v>
      </c>
    </row>
    <row r="121" spans="1:13" x14ac:dyDescent="0.25">
      <c r="A121" s="9" t="s">
        <v>517</v>
      </c>
      <c r="B121" s="10" t="s">
        <v>518</v>
      </c>
      <c r="C121" s="10">
        <v>2</v>
      </c>
      <c r="D121" s="28" t="s">
        <v>523</v>
      </c>
      <c r="E121" s="28" t="s">
        <v>520</v>
      </c>
      <c r="F121" s="28" t="s">
        <v>524</v>
      </c>
      <c r="G121" s="28" t="s">
        <v>21</v>
      </c>
      <c r="H121" s="11" t="s">
        <v>22</v>
      </c>
      <c r="I121" s="11" t="s">
        <v>23</v>
      </c>
      <c r="J121" s="12" t="s">
        <v>524</v>
      </c>
      <c r="K121" s="13" t="s">
        <v>525</v>
      </c>
      <c r="L121" s="29">
        <v>792491</v>
      </c>
      <c r="M121" s="29">
        <v>594368</v>
      </c>
    </row>
    <row r="122" spans="1:13" x14ac:dyDescent="0.25">
      <c r="A122" s="9" t="s">
        <v>517</v>
      </c>
      <c r="B122" s="10" t="s">
        <v>518</v>
      </c>
      <c r="C122" s="10">
        <v>2</v>
      </c>
      <c r="D122" s="28" t="s">
        <v>526</v>
      </c>
      <c r="E122" s="28" t="s">
        <v>520</v>
      </c>
      <c r="F122" s="28" t="s">
        <v>527</v>
      </c>
      <c r="G122" s="28" t="s">
        <v>21</v>
      </c>
      <c r="H122" s="11" t="s">
        <v>22</v>
      </c>
      <c r="I122" s="11" t="s">
        <v>23</v>
      </c>
      <c r="J122" s="12" t="s">
        <v>527</v>
      </c>
      <c r="K122" s="13" t="s">
        <v>528</v>
      </c>
      <c r="L122" s="29">
        <v>347597</v>
      </c>
      <c r="M122" s="29">
        <v>42136</v>
      </c>
    </row>
    <row r="123" spans="1:13" x14ac:dyDescent="0.25">
      <c r="A123" s="9" t="s">
        <v>529</v>
      </c>
      <c r="B123" s="10" t="s">
        <v>530</v>
      </c>
      <c r="C123" s="10">
        <v>1</v>
      </c>
      <c r="D123" s="28" t="s">
        <v>531</v>
      </c>
      <c r="E123" s="28" t="s">
        <v>532</v>
      </c>
      <c r="F123" s="28" t="s">
        <v>533</v>
      </c>
      <c r="G123" s="28" t="s">
        <v>21</v>
      </c>
      <c r="H123" s="11" t="s">
        <v>22</v>
      </c>
      <c r="I123" s="11" t="s">
        <v>83</v>
      </c>
      <c r="J123" s="12" t="s">
        <v>533</v>
      </c>
      <c r="K123" s="13" t="s">
        <v>534</v>
      </c>
      <c r="L123" s="29">
        <v>185449</v>
      </c>
      <c r="M123" s="29">
        <v>11405</v>
      </c>
    </row>
    <row r="124" spans="1:13" x14ac:dyDescent="0.25">
      <c r="A124" s="9" t="s">
        <v>529</v>
      </c>
      <c r="B124" s="10" t="s">
        <v>530</v>
      </c>
      <c r="C124" s="10">
        <v>1</v>
      </c>
      <c r="D124" s="28" t="s">
        <v>535</v>
      </c>
      <c r="E124" s="28" t="s">
        <v>532</v>
      </c>
      <c r="F124" s="28" t="s">
        <v>536</v>
      </c>
      <c r="G124" s="28" t="s">
        <v>21</v>
      </c>
      <c r="H124" s="11" t="s">
        <v>22</v>
      </c>
      <c r="I124" s="11" t="s">
        <v>23</v>
      </c>
      <c r="J124" s="12" t="s">
        <v>536</v>
      </c>
      <c r="K124" s="13" t="s">
        <v>537</v>
      </c>
      <c r="L124" s="29">
        <v>75090</v>
      </c>
      <c r="M124" s="29">
        <v>37026</v>
      </c>
    </row>
    <row r="125" spans="1:13" x14ac:dyDescent="0.25">
      <c r="A125" s="9" t="s">
        <v>529</v>
      </c>
      <c r="B125" s="10" t="s">
        <v>530</v>
      </c>
      <c r="C125" s="10">
        <v>1</v>
      </c>
      <c r="D125" s="28" t="s">
        <v>538</v>
      </c>
      <c r="E125" s="28" t="s">
        <v>532</v>
      </c>
      <c r="F125" s="28" t="s">
        <v>533</v>
      </c>
      <c r="G125" s="28" t="s">
        <v>539</v>
      </c>
      <c r="H125" s="11" t="s">
        <v>540</v>
      </c>
      <c r="I125" s="11" t="s">
        <v>35</v>
      </c>
      <c r="J125" s="12" t="s">
        <v>541</v>
      </c>
      <c r="K125" s="13" t="s">
        <v>542</v>
      </c>
      <c r="L125" s="29">
        <v>83152</v>
      </c>
      <c r="M125" s="29">
        <v>45690</v>
      </c>
    </row>
    <row r="126" spans="1:13" x14ac:dyDescent="0.25">
      <c r="A126" s="9" t="s">
        <v>543</v>
      </c>
      <c r="B126" s="10" t="s">
        <v>544</v>
      </c>
      <c r="C126" s="10">
        <v>4</v>
      </c>
      <c r="D126" s="28" t="s">
        <v>545</v>
      </c>
      <c r="E126" s="28" t="s">
        <v>546</v>
      </c>
      <c r="F126" s="28" t="s">
        <v>547</v>
      </c>
      <c r="G126" s="28" t="s">
        <v>21</v>
      </c>
      <c r="H126" s="11" t="s">
        <v>22</v>
      </c>
      <c r="I126" s="11" t="s">
        <v>83</v>
      </c>
      <c r="J126" s="12" t="s">
        <v>547</v>
      </c>
      <c r="K126" s="13" t="s">
        <v>548</v>
      </c>
      <c r="L126" s="29">
        <v>1387312</v>
      </c>
      <c r="M126" s="29">
        <v>119456</v>
      </c>
    </row>
    <row r="127" spans="1:13" x14ac:dyDescent="0.25">
      <c r="A127" s="9" t="s">
        <v>543</v>
      </c>
      <c r="B127" s="10" t="s">
        <v>544</v>
      </c>
      <c r="C127" s="10">
        <v>4</v>
      </c>
      <c r="D127" s="28" t="s">
        <v>549</v>
      </c>
      <c r="E127" s="28" t="s">
        <v>546</v>
      </c>
      <c r="F127" s="28" t="s">
        <v>550</v>
      </c>
      <c r="G127" s="28" t="s">
        <v>21</v>
      </c>
      <c r="H127" s="11" t="s">
        <v>22</v>
      </c>
      <c r="I127" s="11" t="s">
        <v>23</v>
      </c>
      <c r="J127" s="12" t="s">
        <v>550</v>
      </c>
      <c r="K127" s="13" t="s">
        <v>551</v>
      </c>
      <c r="L127" s="29">
        <v>1624165</v>
      </c>
      <c r="M127" s="29">
        <v>885331</v>
      </c>
    </row>
    <row r="128" spans="1:13" x14ac:dyDescent="0.25">
      <c r="A128" s="9" t="s">
        <v>543</v>
      </c>
      <c r="B128" s="10" t="s">
        <v>544</v>
      </c>
      <c r="C128" s="10">
        <v>4</v>
      </c>
      <c r="D128" s="28" t="s">
        <v>552</v>
      </c>
      <c r="E128" s="28" t="s">
        <v>546</v>
      </c>
      <c r="F128" s="28" t="s">
        <v>547</v>
      </c>
      <c r="G128" s="28" t="s">
        <v>553</v>
      </c>
      <c r="H128" s="11" t="s">
        <v>554</v>
      </c>
      <c r="I128" s="11" t="s">
        <v>35</v>
      </c>
      <c r="J128" s="12" t="s">
        <v>555</v>
      </c>
      <c r="K128" s="13" t="s">
        <v>556</v>
      </c>
      <c r="L128" s="29">
        <v>34280</v>
      </c>
      <c r="M128" s="29">
        <v>23310</v>
      </c>
    </row>
    <row r="129" spans="1:13" x14ac:dyDescent="0.25">
      <c r="A129" s="9" t="s">
        <v>543</v>
      </c>
      <c r="B129" s="10" t="s">
        <v>544</v>
      </c>
      <c r="C129" s="10">
        <v>4</v>
      </c>
      <c r="D129" s="28" t="s">
        <v>557</v>
      </c>
      <c r="E129" s="28" t="s">
        <v>546</v>
      </c>
      <c r="F129" s="28" t="s">
        <v>547</v>
      </c>
      <c r="G129" s="28" t="s">
        <v>558</v>
      </c>
      <c r="H129" s="11" t="s">
        <v>559</v>
      </c>
      <c r="I129" s="11" t="s">
        <v>35</v>
      </c>
      <c r="J129" s="12" t="s">
        <v>560</v>
      </c>
      <c r="K129" s="13" t="s">
        <v>561</v>
      </c>
      <c r="L129" s="29">
        <v>28576</v>
      </c>
      <c r="M129" s="29">
        <v>15832</v>
      </c>
    </row>
    <row r="130" spans="1:13" x14ac:dyDescent="0.25">
      <c r="A130" s="9" t="s">
        <v>543</v>
      </c>
      <c r="B130" s="10" t="s">
        <v>544</v>
      </c>
      <c r="C130" s="10">
        <v>4</v>
      </c>
      <c r="D130" s="28" t="s">
        <v>562</v>
      </c>
      <c r="E130" s="28" t="s">
        <v>546</v>
      </c>
      <c r="F130" s="28" t="s">
        <v>547</v>
      </c>
      <c r="G130" s="28" t="s">
        <v>563</v>
      </c>
      <c r="H130" s="11" t="s">
        <v>564</v>
      </c>
      <c r="I130" s="11" t="s">
        <v>35</v>
      </c>
      <c r="J130" s="12" t="s">
        <v>565</v>
      </c>
      <c r="K130" s="13" t="s">
        <v>566</v>
      </c>
      <c r="L130" s="29">
        <v>10291</v>
      </c>
      <c r="M130" s="29">
        <v>7718</v>
      </c>
    </row>
    <row r="131" spans="1:13" x14ac:dyDescent="0.25">
      <c r="A131" s="9" t="s">
        <v>567</v>
      </c>
      <c r="B131" s="10" t="s">
        <v>568</v>
      </c>
      <c r="C131" s="10">
        <v>4</v>
      </c>
      <c r="D131" s="28" t="s">
        <v>569</v>
      </c>
      <c r="E131" s="28" t="s">
        <v>570</v>
      </c>
      <c r="F131" s="28" t="s">
        <v>571</v>
      </c>
      <c r="G131" s="28" t="s">
        <v>21</v>
      </c>
      <c r="H131" s="11" t="s">
        <v>22</v>
      </c>
      <c r="I131" s="11" t="s">
        <v>23</v>
      </c>
      <c r="J131" s="12" t="s">
        <v>571</v>
      </c>
      <c r="K131" s="13" t="s">
        <v>572</v>
      </c>
      <c r="L131" s="29">
        <v>43875</v>
      </c>
      <c r="M131" s="29">
        <v>25666</v>
      </c>
    </row>
    <row r="132" spans="1:13" x14ac:dyDescent="0.25">
      <c r="A132" s="9" t="s">
        <v>573</v>
      </c>
      <c r="B132" s="10" t="s">
        <v>574</v>
      </c>
      <c r="C132" s="10">
        <v>14</v>
      </c>
      <c r="D132" s="28" t="s">
        <v>575</v>
      </c>
      <c r="E132" s="28" t="s">
        <v>576</v>
      </c>
      <c r="F132" s="28" t="s">
        <v>577</v>
      </c>
      <c r="G132" s="28" t="s">
        <v>21</v>
      </c>
      <c r="H132" s="11" t="s">
        <v>22</v>
      </c>
      <c r="I132" s="11" t="s">
        <v>23</v>
      </c>
      <c r="J132" s="12" t="s">
        <v>577</v>
      </c>
      <c r="K132" s="13" t="s">
        <v>578</v>
      </c>
      <c r="L132" s="29">
        <v>4824</v>
      </c>
      <c r="M132" s="29">
        <v>3618</v>
      </c>
    </row>
    <row r="133" spans="1:13" x14ac:dyDescent="0.25">
      <c r="A133" s="9" t="s">
        <v>573</v>
      </c>
      <c r="B133" s="10" t="s">
        <v>574</v>
      </c>
      <c r="C133" s="10">
        <v>14</v>
      </c>
      <c r="D133" s="28" t="s">
        <v>579</v>
      </c>
      <c r="E133" s="28" t="s">
        <v>576</v>
      </c>
      <c r="F133" s="28" t="s">
        <v>580</v>
      </c>
      <c r="G133" s="28" t="s">
        <v>21</v>
      </c>
      <c r="H133" s="11" t="s">
        <v>22</v>
      </c>
      <c r="I133" s="11" t="s">
        <v>23</v>
      </c>
      <c r="J133" s="12" t="s">
        <v>580</v>
      </c>
      <c r="K133" s="13" t="s">
        <v>581</v>
      </c>
      <c r="L133" s="29">
        <v>293577</v>
      </c>
      <c r="M133" s="29">
        <v>130397</v>
      </c>
    </row>
    <row r="134" spans="1:13" x14ac:dyDescent="0.25">
      <c r="A134" s="9" t="s">
        <v>573</v>
      </c>
      <c r="B134" s="10" t="s">
        <v>574</v>
      </c>
      <c r="C134" s="10">
        <v>14</v>
      </c>
      <c r="D134" s="28" t="s">
        <v>582</v>
      </c>
      <c r="E134" s="28" t="s">
        <v>576</v>
      </c>
      <c r="F134" s="28" t="s">
        <v>583</v>
      </c>
      <c r="G134" s="28" t="s">
        <v>21</v>
      </c>
      <c r="H134" s="11" t="s">
        <v>22</v>
      </c>
      <c r="I134" s="11" t="s">
        <v>23</v>
      </c>
      <c r="J134" s="12" t="s">
        <v>583</v>
      </c>
      <c r="K134" s="13" t="s">
        <v>584</v>
      </c>
      <c r="L134" s="29">
        <v>3014160</v>
      </c>
      <c r="M134" s="29">
        <v>1370667</v>
      </c>
    </row>
    <row r="135" spans="1:13" x14ac:dyDescent="0.25">
      <c r="A135" s="9" t="s">
        <v>573</v>
      </c>
      <c r="B135" s="10" t="s">
        <v>574</v>
      </c>
      <c r="C135" s="10">
        <v>14</v>
      </c>
      <c r="D135" s="28" t="s">
        <v>585</v>
      </c>
      <c r="E135" s="28" t="s">
        <v>576</v>
      </c>
      <c r="F135" s="28" t="s">
        <v>586</v>
      </c>
      <c r="G135" s="28" t="s">
        <v>21</v>
      </c>
      <c r="H135" s="11" t="s">
        <v>22</v>
      </c>
      <c r="I135" s="11" t="s">
        <v>23</v>
      </c>
      <c r="J135" s="12" t="s">
        <v>586</v>
      </c>
      <c r="K135" s="13" t="s">
        <v>587</v>
      </c>
      <c r="L135" s="29">
        <v>4832466</v>
      </c>
      <c r="M135" s="29">
        <v>249769</v>
      </c>
    </row>
    <row r="136" spans="1:13" x14ac:dyDescent="0.25">
      <c r="A136" s="9" t="s">
        <v>573</v>
      </c>
      <c r="B136" s="10" t="s">
        <v>574</v>
      </c>
      <c r="C136" s="10">
        <v>14</v>
      </c>
      <c r="D136" s="28" t="s">
        <v>588</v>
      </c>
      <c r="E136" s="28" t="s">
        <v>576</v>
      </c>
      <c r="F136" s="28" t="s">
        <v>589</v>
      </c>
      <c r="G136" s="28" t="s">
        <v>21</v>
      </c>
      <c r="H136" s="11" t="s">
        <v>22</v>
      </c>
      <c r="I136" s="11" t="s">
        <v>23</v>
      </c>
      <c r="J136" s="12" t="s">
        <v>589</v>
      </c>
      <c r="K136" s="13" t="s">
        <v>590</v>
      </c>
      <c r="L136" s="29">
        <v>2341417</v>
      </c>
      <c r="M136" s="29">
        <v>1747482</v>
      </c>
    </row>
    <row r="137" spans="1:13" x14ac:dyDescent="0.25">
      <c r="A137" s="9" t="s">
        <v>573</v>
      </c>
      <c r="B137" s="10" t="s">
        <v>574</v>
      </c>
      <c r="C137" s="10">
        <v>14</v>
      </c>
      <c r="D137" s="28" t="s">
        <v>591</v>
      </c>
      <c r="E137" s="28" t="s">
        <v>576</v>
      </c>
      <c r="F137" s="28" t="s">
        <v>592</v>
      </c>
      <c r="G137" s="28" t="s">
        <v>21</v>
      </c>
      <c r="H137" s="11" t="s">
        <v>22</v>
      </c>
      <c r="I137" s="11" t="s">
        <v>23</v>
      </c>
      <c r="J137" s="12" t="s">
        <v>592</v>
      </c>
      <c r="K137" s="13" t="s">
        <v>593</v>
      </c>
      <c r="L137" s="29">
        <v>2586545</v>
      </c>
      <c r="M137" s="29">
        <v>1939909</v>
      </c>
    </row>
    <row r="138" spans="1:13" x14ac:dyDescent="0.25">
      <c r="A138" s="9" t="s">
        <v>573</v>
      </c>
      <c r="B138" s="10" t="s">
        <v>574</v>
      </c>
      <c r="C138" s="10">
        <v>14</v>
      </c>
      <c r="D138" s="28" t="s">
        <v>594</v>
      </c>
      <c r="E138" s="28" t="s">
        <v>576</v>
      </c>
      <c r="F138" s="28" t="s">
        <v>592</v>
      </c>
      <c r="G138" s="28" t="s">
        <v>595</v>
      </c>
      <c r="H138" s="11" t="s">
        <v>596</v>
      </c>
      <c r="I138" s="11" t="s">
        <v>35</v>
      </c>
      <c r="J138" s="12" t="s">
        <v>597</v>
      </c>
      <c r="K138" s="13" t="s">
        <v>598</v>
      </c>
      <c r="L138" s="29">
        <v>57840</v>
      </c>
      <c r="M138" s="29">
        <v>43380</v>
      </c>
    </row>
    <row r="139" spans="1:13" x14ac:dyDescent="0.25">
      <c r="A139" s="9" t="s">
        <v>573</v>
      </c>
      <c r="B139" s="10" t="s">
        <v>574</v>
      </c>
      <c r="C139" s="10">
        <v>14</v>
      </c>
      <c r="D139" s="28" t="s">
        <v>599</v>
      </c>
      <c r="E139" s="28" t="s">
        <v>576</v>
      </c>
      <c r="F139" s="28" t="s">
        <v>600</v>
      </c>
      <c r="G139" s="28" t="s">
        <v>601</v>
      </c>
      <c r="H139" s="11" t="s">
        <v>602</v>
      </c>
      <c r="I139" s="11" t="s">
        <v>35</v>
      </c>
      <c r="J139" s="12" t="s">
        <v>603</v>
      </c>
      <c r="K139" s="13" t="s">
        <v>604</v>
      </c>
      <c r="L139" s="29">
        <v>111160</v>
      </c>
      <c r="M139" s="29">
        <v>5713</v>
      </c>
    </row>
    <row r="140" spans="1:13" x14ac:dyDescent="0.25">
      <c r="A140" s="9" t="s">
        <v>573</v>
      </c>
      <c r="B140" s="10" t="s">
        <v>574</v>
      </c>
      <c r="C140" s="10">
        <v>14</v>
      </c>
      <c r="D140" s="28" t="s">
        <v>605</v>
      </c>
      <c r="E140" s="28" t="s">
        <v>576</v>
      </c>
      <c r="F140" s="28" t="s">
        <v>600</v>
      </c>
      <c r="G140" s="28" t="s">
        <v>606</v>
      </c>
      <c r="H140" s="11" t="s">
        <v>607</v>
      </c>
      <c r="I140" s="11" t="s">
        <v>35</v>
      </c>
      <c r="J140" s="12" t="s">
        <v>608</v>
      </c>
      <c r="K140" s="13" t="s">
        <v>609</v>
      </c>
      <c r="L140" s="29">
        <v>65949</v>
      </c>
      <c r="M140" s="29">
        <v>49462</v>
      </c>
    </row>
    <row r="141" spans="1:13" x14ac:dyDescent="0.25">
      <c r="A141" s="9" t="s">
        <v>610</v>
      </c>
      <c r="B141" s="10" t="s">
        <v>611</v>
      </c>
      <c r="C141" s="10">
        <v>52</v>
      </c>
      <c r="D141" s="28" t="s">
        <v>613</v>
      </c>
      <c r="E141" s="28" t="s">
        <v>612</v>
      </c>
      <c r="F141" s="28" t="s">
        <v>614</v>
      </c>
      <c r="G141" s="28" t="s">
        <v>21</v>
      </c>
      <c r="H141" s="11" t="s">
        <v>22</v>
      </c>
      <c r="I141" s="11" t="s">
        <v>23</v>
      </c>
      <c r="J141" s="12" t="s">
        <v>614</v>
      </c>
      <c r="K141" s="13" t="s">
        <v>615</v>
      </c>
      <c r="L141" s="29">
        <v>6820948</v>
      </c>
      <c r="M141" s="29">
        <v>371295</v>
      </c>
    </row>
    <row r="142" spans="1:13" x14ac:dyDescent="0.25">
      <c r="A142" s="9" t="s">
        <v>610</v>
      </c>
      <c r="B142" s="10" t="s">
        <v>611</v>
      </c>
      <c r="C142" s="10">
        <v>52</v>
      </c>
      <c r="D142" s="28" t="s">
        <v>616</v>
      </c>
      <c r="E142" s="28" t="s">
        <v>612</v>
      </c>
      <c r="F142" s="28" t="s">
        <v>617</v>
      </c>
      <c r="G142" s="28" t="s">
        <v>21</v>
      </c>
      <c r="H142" s="11" t="s">
        <v>22</v>
      </c>
      <c r="I142" s="11" t="s">
        <v>23</v>
      </c>
      <c r="J142" s="12" t="s">
        <v>617</v>
      </c>
      <c r="K142" s="13" t="s">
        <v>618</v>
      </c>
      <c r="L142" s="29">
        <v>295012</v>
      </c>
      <c r="M142" s="29">
        <v>85128</v>
      </c>
    </row>
    <row r="143" spans="1:13" x14ac:dyDescent="0.25">
      <c r="A143" s="9" t="s">
        <v>610</v>
      </c>
      <c r="B143" s="10" t="s">
        <v>611</v>
      </c>
      <c r="C143" s="10">
        <v>52</v>
      </c>
      <c r="D143" s="28" t="s">
        <v>619</v>
      </c>
      <c r="E143" s="28" t="s">
        <v>612</v>
      </c>
      <c r="F143" s="28" t="s">
        <v>620</v>
      </c>
      <c r="G143" s="28" t="s">
        <v>21</v>
      </c>
      <c r="H143" s="11" t="s">
        <v>22</v>
      </c>
      <c r="I143" s="11" t="s">
        <v>23</v>
      </c>
      <c r="J143" s="12" t="s">
        <v>620</v>
      </c>
      <c r="K143" s="13" t="s">
        <v>621</v>
      </c>
      <c r="L143" s="29">
        <v>4956002</v>
      </c>
      <c r="M143" s="29">
        <v>3641292</v>
      </c>
    </row>
    <row r="144" spans="1:13" x14ac:dyDescent="0.25">
      <c r="A144" s="9" t="s">
        <v>610</v>
      </c>
      <c r="B144" s="10" t="s">
        <v>611</v>
      </c>
      <c r="C144" s="10">
        <v>52</v>
      </c>
      <c r="D144" s="28" t="s">
        <v>622</v>
      </c>
      <c r="E144" s="28" t="s">
        <v>612</v>
      </c>
      <c r="F144" s="28" t="s">
        <v>623</v>
      </c>
      <c r="G144" s="28" t="s">
        <v>21</v>
      </c>
      <c r="H144" s="11" t="s">
        <v>22</v>
      </c>
      <c r="I144" s="11" t="s">
        <v>23</v>
      </c>
      <c r="J144" s="12" t="s">
        <v>623</v>
      </c>
      <c r="K144" s="13" t="s">
        <v>624</v>
      </c>
      <c r="L144" s="29">
        <v>4524420</v>
      </c>
      <c r="M144" s="29">
        <v>275342</v>
      </c>
    </row>
    <row r="145" spans="1:13" x14ac:dyDescent="0.25">
      <c r="A145" s="9" t="s">
        <v>610</v>
      </c>
      <c r="B145" s="10" t="s">
        <v>611</v>
      </c>
      <c r="C145" s="10">
        <v>52</v>
      </c>
      <c r="D145" s="28" t="s">
        <v>625</v>
      </c>
      <c r="E145" s="28" t="s">
        <v>612</v>
      </c>
      <c r="F145" s="28" t="s">
        <v>626</v>
      </c>
      <c r="G145" s="28" t="s">
        <v>627</v>
      </c>
      <c r="H145" s="11" t="s">
        <v>628</v>
      </c>
      <c r="I145" s="11" t="s">
        <v>35</v>
      </c>
      <c r="J145" s="12" t="s">
        <v>629</v>
      </c>
      <c r="K145" s="13" t="s">
        <v>630</v>
      </c>
      <c r="L145" s="29">
        <v>39046</v>
      </c>
      <c r="M145" s="29">
        <v>7801</v>
      </c>
    </row>
    <row r="146" spans="1:13" x14ac:dyDescent="0.25">
      <c r="A146" s="9" t="s">
        <v>610</v>
      </c>
      <c r="B146" s="10" t="s">
        <v>611</v>
      </c>
      <c r="C146" s="10">
        <v>52</v>
      </c>
      <c r="D146" s="28" t="s">
        <v>631</v>
      </c>
      <c r="E146" s="28" t="s">
        <v>612</v>
      </c>
      <c r="F146" s="28" t="s">
        <v>623</v>
      </c>
      <c r="G146" s="28" t="s">
        <v>632</v>
      </c>
      <c r="H146" s="11" t="s">
        <v>633</v>
      </c>
      <c r="I146" s="11" t="s">
        <v>35</v>
      </c>
      <c r="J146" s="12" t="s">
        <v>634</v>
      </c>
      <c r="K146" s="13" t="s">
        <v>635</v>
      </c>
      <c r="L146" s="29">
        <v>29728</v>
      </c>
      <c r="M146" s="29">
        <v>22296</v>
      </c>
    </row>
    <row r="147" spans="1:13" x14ac:dyDescent="0.25">
      <c r="A147" s="9" t="s">
        <v>610</v>
      </c>
      <c r="B147" s="10" t="s">
        <v>611</v>
      </c>
      <c r="C147" s="10">
        <v>52</v>
      </c>
      <c r="D147" s="28" t="s">
        <v>636</v>
      </c>
      <c r="E147" s="28" t="s">
        <v>612</v>
      </c>
      <c r="F147" s="28" t="s">
        <v>623</v>
      </c>
      <c r="G147" s="28" t="s">
        <v>637</v>
      </c>
      <c r="H147" s="11" t="s">
        <v>638</v>
      </c>
      <c r="I147" s="11" t="s">
        <v>35</v>
      </c>
      <c r="J147" s="12" t="s">
        <v>639</v>
      </c>
      <c r="K147" s="13" t="s">
        <v>640</v>
      </c>
      <c r="L147" s="29">
        <v>25838</v>
      </c>
      <c r="M147" s="29">
        <v>19378</v>
      </c>
    </row>
    <row r="148" spans="1:13" x14ac:dyDescent="0.25">
      <c r="A148" s="9" t="s">
        <v>641</v>
      </c>
      <c r="B148" s="10" t="s">
        <v>642</v>
      </c>
      <c r="C148" s="10">
        <v>1</v>
      </c>
      <c r="D148" s="28" t="s">
        <v>643</v>
      </c>
      <c r="E148" s="28" t="s">
        <v>644</v>
      </c>
      <c r="F148" s="28" t="s">
        <v>645</v>
      </c>
      <c r="G148" s="28" t="s">
        <v>21</v>
      </c>
      <c r="H148" s="11" t="s">
        <v>22</v>
      </c>
      <c r="I148" s="11" t="s">
        <v>23</v>
      </c>
      <c r="J148" s="12" t="s">
        <v>645</v>
      </c>
      <c r="K148" s="13" t="s">
        <v>646</v>
      </c>
      <c r="L148" s="29">
        <v>4322</v>
      </c>
      <c r="M148" s="29">
        <v>1936</v>
      </c>
    </row>
    <row r="149" spans="1:13" x14ac:dyDescent="0.25">
      <c r="A149" s="9" t="s">
        <v>641</v>
      </c>
      <c r="B149" s="10" t="s">
        <v>642</v>
      </c>
      <c r="C149" s="10">
        <v>1</v>
      </c>
      <c r="D149" s="28" t="s">
        <v>647</v>
      </c>
      <c r="E149" s="28" t="s">
        <v>644</v>
      </c>
      <c r="F149" s="28" t="s">
        <v>648</v>
      </c>
      <c r="G149" s="28" t="s">
        <v>21</v>
      </c>
      <c r="H149" s="11" t="s">
        <v>22</v>
      </c>
      <c r="I149" s="11" t="s">
        <v>23</v>
      </c>
      <c r="J149" s="12" t="s">
        <v>648</v>
      </c>
      <c r="K149" s="13" t="s">
        <v>649</v>
      </c>
      <c r="L149" s="29">
        <v>5290</v>
      </c>
      <c r="M149" s="29">
        <v>3886</v>
      </c>
    </row>
    <row r="150" spans="1:13" x14ac:dyDescent="0.25">
      <c r="A150" s="9" t="s">
        <v>641</v>
      </c>
      <c r="B150" s="10" t="s">
        <v>642</v>
      </c>
      <c r="C150" s="10">
        <v>1</v>
      </c>
      <c r="D150" s="28" t="s">
        <v>650</v>
      </c>
      <c r="E150" s="28" t="s">
        <v>644</v>
      </c>
      <c r="F150" s="28" t="s">
        <v>651</v>
      </c>
      <c r="G150" s="28" t="s">
        <v>21</v>
      </c>
      <c r="H150" s="11" t="s">
        <v>22</v>
      </c>
      <c r="I150" s="11" t="s">
        <v>23</v>
      </c>
      <c r="J150" s="12" t="s">
        <v>651</v>
      </c>
      <c r="K150" s="13" t="s">
        <v>652</v>
      </c>
      <c r="L150" s="29">
        <v>2615</v>
      </c>
      <c r="M150" s="29">
        <v>1961</v>
      </c>
    </row>
    <row r="151" spans="1:13" x14ac:dyDescent="0.25">
      <c r="A151" s="9" t="s">
        <v>641</v>
      </c>
      <c r="B151" s="10" t="s">
        <v>642</v>
      </c>
      <c r="C151" s="10">
        <v>1</v>
      </c>
      <c r="D151" s="28" t="s">
        <v>653</v>
      </c>
      <c r="E151" s="28" t="s">
        <v>644</v>
      </c>
      <c r="F151" s="28" t="s">
        <v>654</v>
      </c>
      <c r="G151" s="28" t="s">
        <v>21</v>
      </c>
      <c r="H151" s="11" t="s">
        <v>22</v>
      </c>
      <c r="I151" s="11" t="s">
        <v>23</v>
      </c>
      <c r="J151" s="12" t="s">
        <v>654</v>
      </c>
      <c r="K151" s="13" t="s">
        <v>655</v>
      </c>
      <c r="L151" s="29">
        <v>1943</v>
      </c>
      <c r="M151" s="29">
        <v>1457</v>
      </c>
    </row>
    <row r="152" spans="1:13" x14ac:dyDescent="0.25">
      <c r="A152" s="9" t="s">
        <v>641</v>
      </c>
      <c r="B152" s="10" t="s">
        <v>642</v>
      </c>
      <c r="C152" s="10">
        <v>1</v>
      </c>
      <c r="D152" s="28" t="s">
        <v>656</v>
      </c>
      <c r="E152" s="28" t="s">
        <v>644</v>
      </c>
      <c r="F152" s="28" t="s">
        <v>657</v>
      </c>
      <c r="G152" s="28" t="s">
        <v>21</v>
      </c>
      <c r="H152" s="11" t="s">
        <v>22</v>
      </c>
      <c r="I152" s="11" t="s">
        <v>23</v>
      </c>
      <c r="J152" s="12" t="s">
        <v>657</v>
      </c>
      <c r="K152" s="13" t="s">
        <v>658</v>
      </c>
      <c r="L152" s="29">
        <v>2583</v>
      </c>
      <c r="M152" s="29">
        <v>1438</v>
      </c>
    </row>
    <row r="153" spans="1:13" x14ac:dyDescent="0.25">
      <c r="A153" s="9" t="s">
        <v>659</v>
      </c>
      <c r="B153" s="10" t="s">
        <v>660</v>
      </c>
      <c r="C153" s="10">
        <v>4</v>
      </c>
      <c r="D153" s="28" t="s">
        <v>661</v>
      </c>
      <c r="E153" s="28" t="s">
        <v>662</v>
      </c>
      <c r="F153" s="28" t="s">
        <v>663</v>
      </c>
      <c r="G153" s="28" t="s">
        <v>21</v>
      </c>
      <c r="H153" s="11" t="s">
        <v>22</v>
      </c>
      <c r="I153" s="11" t="s">
        <v>23</v>
      </c>
      <c r="J153" s="12" t="s">
        <v>663</v>
      </c>
      <c r="K153" s="13" t="s">
        <v>664</v>
      </c>
      <c r="L153" s="29">
        <v>484776</v>
      </c>
      <c r="M153" s="29">
        <v>42928</v>
      </c>
    </row>
    <row r="154" spans="1:13" x14ac:dyDescent="0.25">
      <c r="A154" s="9" t="s">
        <v>659</v>
      </c>
      <c r="B154" s="10" t="s">
        <v>660</v>
      </c>
      <c r="C154" s="10">
        <v>4</v>
      </c>
      <c r="D154" s="28" t="s">
        <v>665</v>
      </c>
      <c r="E154" s="28" t="s">
        <v>662</v>
      </c>
      <c r="F154" s="28" t="s">
        <v>666</v>
      </c>
      <c r="G154" s="28" t="s">
        <v>21</v>
      </c>
      <c r="H154" s="11" t="s">
        <v>22</v>
      </c>
      <c r="I154" s="11" t="s">
        <v>23</v>
      </c>
      <c r="J154" s="12" t="s">
        <v>666</v>
      </c>
      <c r="K154" s="13" t="s">
        <v>667</v>
      </c>
      <c r="L154" s="29">
        <v>4656910</v>
      </c>
      <c r="M154" s="29">
        <v>178454</v>
      </c>
    </row>
    <row r="155" spans="1:13" x14ac:dyDescent="0.25">
      <c r="A155" s="9" t="s">
        <v>659</v>
      </c>
      <c r="B155" s="10" t="s">
        <v>660</v>
      </c>
      <c r="C155" s="10">
        <v>4</v>
      </c>
      <c r="D155" s="28" t="s">
        <v>668</v>
      </c>
      <c r="E155" s="28" t="s">
        <v>662</v>
      </c>
      <c r="F155" s="28" t="s">
        <v>669</v>
      </c>
      <c r="G155" s="28" t="s">
        <v>21</v>
      </c>
      <c r="H155" s="11" t="s">
        <v>22</v>
      </c>
      <c r="I155" s="11" t="s">
        <v>23</v>
      </c>
      <c r="J155" s="12" t="s">
        <v>669</v>
      </c>
      <c r="K155" s="13" t="s">
        <v>670</v>
      </c>
      <c r="L155" s="29">
        <v>13199</v>
      </c>
      <c r="M155" s="29">
        <v>3299</v>
      </c>
    </row>
    <row r="156" spans="1:13" x14ac:dyDescent="0.25">
      <c r="A156" s="9" t="s">
        <v>659</v>
      </c>
      <c r="B156" s="10" t="s">
        <v>660</v>
      </c>
      <c r="C156" s="10">
        <v>4</v>
      </c>
      <c r="D156" s="28" t="s">
        <v>671</v>
      </c>
      <c r="E156" s="28" t="s">
        <v>662</v>
      </c>
      <c r="F156" s="28" t="s">
        <v>672</v>
      </c>
      <c r="G156" s="28" t="s">
        <v>21</v>
      </c>
      <c r="H156" s="11" t="s">
        <v>22</v>
      </c>
      <c r="I156" s="11" t="s">
        <v>23</v>
      </c>
      <c r="J156" s="12" t="s">
        <v>672</v>
      </c>
      <c r="K156" s="13" t="s">
        <v>673</v>
      </c>
      <c r="L156" s="29">
        <v>6979212</v>
      </c>
      <c r="M156" s="29">
        <v>273449</v>
      </c>
    </row>
    <row r="157" spans="1:13" x14ac:dyDescent="0.25">
      <c r="A157" s="9" t="s">
        <v>659</v>
      </c>
      <c r="B157" s="10" t="s">
        <v>660</v>
      </c>
      <c r="C157" s="10">
        <v>4</v>
      </c>
      <c r="D157" s="28" t="s">
        <v>674</v>
      </c>
      <c r="E157" s="28" t="s">
        <v>662</v>
      </c>
      <c r="F157" s="28" t="s">
        <v>675</v>
      </c>
      <c r="G157" s="28" t="s">
        <v>676</v>
      </c>
      <c r="H157" s="11" t="s">
        <v>677</v>
      </c>
      <c r="I157" s="11" t="s">
        <v>35</v>
      </c>
      <c r="J157" s="12" t="s">
        <v>678</v>
      </c>
      <c r="K157" s="13" t="s">
        <v>679</v>
      </c>
      <c r="L157" s="29">
        <v>148563</v>
      </c>
      <c r="M157" s="29">
        <v>106827</v>
      </c>
    </row>
    <row r="158" spans="1:13" x14ac:dyDescent="0.25">
      <c r="A158" s="9" t="s">
        <v>659</v>
      </c>
      <c r="B158" s="10" t="s">
        <v>660</v>
      </c>
      <c r="C158" s="10">
        <v>4</v>
      </c>
      <c r="D158" s="28" t="s">
        <v>680</v>
      </c>
      <c r="E158" s="28" t="s">
        <v>662</v>
      </c>
      <c r="F158" s="28" t="s">
        <v>681</v>
      </c>
      <c r="G158" s="28" t="s">
        <v>682</v>
      </c>
      <c r="H158" s="11" t="s">
        <v>683</v>
      </c>
      <c r="I158" s="11" t="s">
        <v>35</v>
      </c>
      <c r="J158" s="12" t="s">
        <v>684</v>
      </c>
      <c r="K158" s="13" t="s">
        <v>685</v>
      </c>
      <c r="L158" s="29">
        <v>37575</v>
      </c>
      <c r="M158" s="29">
        <v>17440</v>
      </c>
    </row>
    <row r="159" spans="1:13" x14ac:dyDescent="0.25">
      <c r="A159" s="9" t="s">
        <v>659</v>
      </c>
      <c r="B159" s="10" t="s">
        <v>660</v>
      </c>
      <c r="C159" s="10">
        <v>4</v>
      </c>
      <c r="D159" s="28" t="s">
        <v>686</v>
      </c>
      <c r="E159" s="28" t="s">
        <v>662</v>
      </c>
      <c r="F159" s="28" t="s">
        <v>687</v>
      </c>
      <c r="G159" s="28" t="s">
        <v>688</v>
      </c>
      <c r="H159" s="11" t="s">
        <v>689</v>
      </c>
      <c r="I159" s="11" t="s">
        <v>35</v>
      </c>
      <c r="J159" s="12" t="s">
        <v>690</v>
      </c>
      <c r="K159" s="13" t="s">
        <v>691</v>
      </c>
      <c r="L159" s="29">
        <v>98573</v>
      </c>
      <c r="M159" s="29">
        <v>69398</v>
      </c>
    </row>
    <row r="160" spans="1:13" x14ac:dyDescent="0.25">
      <c r="A160" s="9" t="s">
        <v>659</v>
      </c>
      <c r="B160" s="10" t="s">
        <v>660</v>
      </c>
      <c r="C160" s="10">
        <v>4</v>
      </c>
      <c r="D160" s="28" t="s">
        <v>692</v>
      </c>
      <c r="E160" s="28" t="s">
        <v>662</v>
      </c>
      <c r="F160" s="28" t="s">
        <v>672</v>
      </c>
      <c r="G160" s="28" t="s">
        <v>693</v>
      </c>
      <c r="H160" s="11" t="s">
        <v>694</v>
      </c>
      <c r="I160" s="11" t="s">
        <v>35</v>
      </c>
      <c r="J160" s="12" t="s">
        <v>695</v>
      </c>
      <c r="K160" s="13" t="s">
        <v>696</v>
      </c>
      <c r="L160" s="29">
        <v>47908</v>
      </c>
      <c r="M160" s="29">
        <v>35931</v>
      </c>
    </row>
    <row r="161" spans="1:13" x14ac:dyDescent="0.25">
      <c r="A161" s="9" t="s">
        <v>659</v>
      </c>
      <c r="B161" s="10" t="s">
        <v>660</v>
      </c>
      <c r="C161" s="10">
        <v>4</v>
      </c>
      <c r="D161" s="28" t="s">
        <v>697</v>
      </c>
      <c r="E161" s="28" t="s">
        <v>662</v>
      </c>
      <c r="F161" s="28" t="s">
        <v>672</v>
      </c>
      <c r="G161" s="28" t="s">
        <v>698</v>
      </c>
      <c r="H161" s="11" t="s">
        <v>699</v>
      </c>
      <c r="I161" s="11" t="s">
        <v>35</v>
      </c>
      <c r="J161" s="12" t="s">
        <v>700</v>
      </c>
      <c r="K161" s="13" t="s">
        <v>701</v>
      </c>
      <c r="L161" s="29">
        <v>53786</v>
      </c>
      <c r="M161" s="29">
        <v>40339</v>
      </c>
    </row>
    <row r="162" spans="1:13" x14ac:dyDescent="0.25">
      <c r="A162" s="9" t="s">
        <v>659</v>
      </c>
      <c r="B162" s="10" t="s">
        <v>660</v>
      </c>
      <c r="C162" s="10">
        <v>4</v>
      </c>
      <c r="D162" s="28" t="s">
        <v>702</v>
      </c>
      <c r="E162" s="28" t="s">
        <v>662</v>
      </c>
      <c r="F162" s="28" t="s">
        <v>687</v>
      </c>
      <c r="G162" s="28" t="s">
        <v>703</v>
      </c>
      <c r="H162" s="11" t="s">
        <v>704</v>
      </c>
      <c r="I162" s="11" t="s">
        <v>35</v>
      </c>
      <c r="J162" s="12" t="s">
        <v>705</v>
      </c>
      <c r="K162" s="13" t="s">
        <v>706</v>
      </c>
      <c r="L162" s="29">
        <v>63802</v>
      </c>
      <c r="M162" s="29">
        <v>21078</v>
      </c>
    </row>
    <row r="163" spans="1:13" x14ac:dyDescent="0.25">
      <c r="A163" s="9" t="s">
        <v>659</v>
      </c>
      <c r="B163" s="10" t="s">
        <v>660</v>
      </c>
      <c r="C163" s="10">
        <v>4</v>
      </c>
      <c r="D163" s="28" t="s">
        <v>707</v>
      </c>
      <c r="E163" s="28" t="s">
        <v>662</v>
      </c>
      <c r="F163" s="28" t="s">
        <v>672</v>
      </c>
      <c r="G163" s="28" t="s">
        <v>708</v>
      </c>
      <c r="H163" s="11" t="s">
        <v>709</v>
      </c>
      <c r="I163" s="11" t="s">
        <v>35</v>
      </c>
      <c r="J163" s="12" t="s">
        <v>710</v>
      </c>
      <c r="K163" s="13" t="s">
        <v>711</v>
      </c>
      <c r="L163" s="29">
        <v>78952</v>
      </c>
      <c r="M163" s="29">
        <v>59214</v>
      </c>
    </row>
    <row r="164" spans="1:13" ht="30" x14ac:dyDescent="0.25">
      <c r="A164" s="9" t="s">
        <v>659</v>
      </c>
      <c r="B164" s="10" t="s">
        <v>660</v>
      </c>
      <c r="C164" s="10">
        <v>4</v>
      </c>
      <c r="D164" s="28" t="s">
        <v>712</v>
      </c>
      <c r="E164" s="28" t="s">
        <v>662</v>
      </c>
      <c r="F164" s="28" t="s">
        <v>687</v>
      </c>
      <c r="G164" s="28" t="s">
        <v>713</v>
      </c>
      <c r="H164" s="11" t="s">
        <v>714</v>
      </c>
      <c r="I164" s="11" t="s">
        <v>35</v>
      </c>
      <c r="J164" s="12" t="s">
        <v>715</v>
      </c>
      <c r="K164" s="13" t="s">
        <v>716</v>
      </c>
      <c r="L164" s="29">
        <v>19088</v>
      </c>
      <c r="M164" s="29">
        <v>8048</v>
      </c>
    </row>
    <row r="165" spans="1:13" x14ac:dyDescent="0.25">
      <c r="A165" s="9" t="s">
        <v>717</v>
      </c>
      <c r="B165" s="10" t="s">
        <v>718</v>
      </c>
      <c r="C165" s="10">
        <v>2</v>
      </c>
      <c r="D165" s="28" t="s">
        <v>719</v>
      </c>
      <c r="E165" s="28" t="s">
        <v>720</v>
      </c>
      <c r="F165" s="28" t="s">
        <v>721</v>
      </c>
      <c r="G165" s="28" t="s">
        <v>21</v>
      </c>
      <c r="H165" s="11" t="s">
        <v>22</v>
      </c>
      <c r="I165" s="11" t="s">
        <v>83</v>
      </c>
      <c r="J165" s="12" t="s">
        <v>721</v>
      </c>
      <c r="K165" s="13" t="s">
        <v>722</v>
      </c>
      <c r="L165" s="29">
        <v>1001224</v>
      </c>
      <c r="M165" s="29">
        <v>206385</v>
      </c>
    </row>
    <row r="166" spans="1:13" x14ac:dyDescent="0.25">
      <c r="A166" s="9" t="s">
        <v>717</v>
      </c>
      <c r="B166" s="10" t="s">
        <v>718</v>
      </c>
      <c r="C166" s="10">
        <v>2</v>
      </c>
      <c r="D166" s="28" t="s">
        <v>723</v>
      </c>
      <c r="E166" s="28" t="s">
        <v>720</v>
      </c>
      <c r="F166" s="28" t="s">
        <v>724</v>
      </c>
      <c r="G166" s="28" t="s">
        <v>21</v>
      </c>
      <c r="H166" s="11" t="s">
        <v>22</v>
      </c>
      <c r="I166" s="11" t="s">
        <v>23</v>
      </c>
      <c r="J166" s="12" t="s">
        <v>724</v>
      </c>
      <c r="K166" s="13" t="s">
        <v>725</v>
      </c>
      <c r="L166" s="29">
        <v>286666</v>
      </c>
      <c r="M166" s="29">
        <v>39170</v>
      </c>
    </row>
    <row r="167" spans="1:13" x14ac:dyDescent="0.25">
      <c r="A167" s="9" t="s">
        <v>717</v>
      </c>
      <c r="B167" s="10" t="s">
        <v>718</v>
      </c>
      <c r="C167" s="10">
        <v>2</v>
      </c>
      <c r="D167" s="28" t="s">
        <v>726</v>
      </c>
      <c r="E167" s="28" t="s">
        <v>720</v>
      </c>
      <c r="F167" s="28" t="s">
        <v>727</v>
      </c>
      <c r="G167" s="28" t="s">
        <v>21</v>
      </c>
      <c r="H167" s="11" t="s">
        <v>22</v>
      </c>
      <c r="I167" s="11" t="s">
        <v>23</v>
      </c>
      <c r="J167" s="12" t="s">
        <v>727</v>
      </c>
      <c r="K167" s="13" t="s">
        <v>728</v>
      </c>
      <c r="L167" s="29">
        <v>65352</v>
      </c>
      <c r="M167" s="29">
        <v>49014</v>
      </c>
    </row>
    <row r="168" spans="1:13" x14ac:dyDescent="0.25">
      <c r="A168" s="9" t="s">
        <v>717</v>
      </c>
      <c r="B168" s="10" t="s">
        <v>718</v>
      </c>
      <c r="C168" s="10">
        <v>2</v>
      </c>
      <c r="D168" s="28" t="s">
        <v>729</v>
      </c>
      <c r="E168" s="28" t="s">
        <v>720</v>
      </c>
      <c r="F168" s="28" t="s">
        <v>730</v>
      </c>
      <c r="G168" s="28" t="s">
        <v>21</v>
      </c>
      <c r="H168" s="11" t="s">
        <v>22</v>
      </c>
      <c r="I168" s="11" t="s">
        <v>23</v>
      </c>
      <c r="J168" s="12" t="s">
        <v>730</v>
      </c>
      <c r="K168" s="13" t="s">
        <v>731</v>
      </c>
      <c r="L168" s="29">
        <v>4540802</v>
      </c>
      <c r="M168" s="29">
        <v>3405601</v>
      </c>
    </row>
    <row r="169" spans="1:13" x14ac:dyDescent="0.25">
      <c r="A169" s="9" t="s">
        <v>717</v>
      </c>
      <c r="B169" s="10" t="s">
        <v>718</v>
      </c>
      <c r="C169" s="10">
        <v>2</v>
      </c>
      <c r="D169" s="28" t="s">
        <v>732</v>
      </c>
      <c r="E169" s="28" t="s">
        <v>720</v>
      </c>
      <c r="F169" s="28" t="s">
        <v>733</v>
      </c>
      <c r="G169" s="28" t="s">
        <v>21</v>
      </c>
      <c r="H169" s="11" t="s">
        <v>22</v>
      </c>
      <c r="I169" s="11" t="s">
        <v>23</v>
      </c>
      <c r="J169" s="12" t="s">
        <v>733</v>
      </c>
      <c r="K169" s="13" t="s">
        <v>734</v>
      </c>
      <c r="L169" s="29">
        <v>25399</v>
      </c>
      <c r="M169" s="29">
        <v>2494</v>
      </c>
    </row>
    <row r="170" spans="1:13" x14ac:dyDescent="0.25">
      <c r="A170" s="9" t="s">
        <v>717</v>
      </c>
      <c r="B170" s="10" t="s">
        <v>718</v>
      </c>
      <c r="C170" s="10">
        <v>2</v>
      </c>
      <c r="D170" s="28" t="s">
        <v>735</v>
      </c>
      <c r="E170" s="28" t="s">
        <v>720</v>
      </c>
      <c r="F170" s="28" t="s">
        <v>727</v>
      </c>
      <c r="G170" s="28" t="s">
        <v>736</v>
      </c>
      <c r="H170" s="11" t="s">
        <v>737</v>
      </c>
      <c r="I170" s="11" t="s">
        <v>35</v>
      </c>
      <c r="J170" s="12" t="s">
        <v>738</v>
      </c>
      <c r="K170" s="13" t="s">
        <v>739</v>
      </c>
      <c r="L170" s="29">
        <v>18988</v>
      </c>
      <c r="M170" s="29">
        <v>13761</v>
      </c>
    </row>
    <row r="171" spans="1:13" x14ac:dyDescent="0.25">
      <c r="A171" s="9" t="s">
        <v>717</v>
      </c>
      <c r="B171" s="10" t="s">
        <v>718</v>
      </c>
      <c r="C171" s="10">
        <v>2</v>
      </c>
      <c r="D171" s="28" t="s">
        <v>740</v>
      </c>
      <c r="E171" s="28" t="s">
        <v>720</v>
      </c>
      <c r="F171" s="28" t="s">
        <v>741</v>
      </c>
      <c r="G171" s="28" t="s">
        <v>742</v>
      </c>
      <c r="H171" s="11" t="s">
        <v>743</v>
      </c>
      <c r="I171" s="11" t="s">
        <v>35</v>
      </c>
      <c r="J171" s="12" t="s">
        <v>744</v>
      </c>
      <c r="K171" s="13" t="s">
        <v>745</v>
      </c>
      <c r="L171" s="29">
        <v>13845</v>
      </c>
      <c r="M171" s="29">
        <v>10384</v>
      </c>
    </row>
    <row r="172" spans="1:13" x14ac:dyDescent="0.25">
      <c r="A172" s="9" t="s">
        <v>717</v>
      </c>
      <c r="B172" s="10" t="s">
        <v>718</v>
      </c>
      <c r="C172" s="10">
        <v>2</v>
      </c>
      <c r="D172" s="28" t="s">
        <v>746</v>
      </c>
      <c r="E172" s="28" t="s">
        <v>720</v>
      </c>
      <c r="F172" s="28" t="s">
        <v>741</v>
      </c>
      <c r="G172" s="28" t="s">
        <v>747</v>
      </c>
      <c r="H172" s="11" t="s">
        <v>748</v>
      </c>
      <c r="I172" s="11" t="s">
        <v>35</v>
      </c>
      <c r="J172" s="12" t="s">
        <v>749</v>
      </c>
      <c r="K172" s="13" t="s">
        <v>750</v>
      </c>
      <c r="L172" s="29">
        <v>56511</v>
      </c>
      <c r="M172" s="29">
        <v>42383</v>
      </c>
    </row>
    <row r="173" spans="1:13" x14ac:dyDescent="0.25">
      <c r="A173" s="9" t="s">
        <v>717</v>
      </c>
      <c r="B173" s="10" t="s">
        <v>718</v>
      </c>
      <c r="C173" s="10">
        <v>2</v>
      </c>
      <c r="D173" s="28" t="s">
        <v>751</v>
      </c>
      <c r="E173" s="28" t="s">
        <v>720</v>
      </c>
      <c r="F173" s="28" t="s">
        <v>741</v>
      </c>
      <c r="G173" s="28" t="s">
        <v>752</v>
      </c>
      <c r="H173" s="11" t="s">
        <v>753</v>
      </c>
      <c r="I173" s="11" t="s">
        <v>35</v>
      </c>
      <c r="J173" s="12" t="s">
        <v>754</v>
      </c>
      <c r="K173" s="13" t="s">
        <v>755</v>
      </c>
      <c r="L173" s="29">
        <v>32470</v>
      </c>
      <c r="M173" s="29">
        <v>24352</v>
      </c>
    </row>
    <row r="174" spans="1:13" x14ac:dyDescent="0.25">
      <c r="A174" s="9" t="s">
        <v>717</v>
      </c>
      <c r="B174" s="10" t="s">
        <v>718</v>
      </c>
      <c r="C174" s="10">
        <v>2</v>
      </c>
      <c r="D174" s="28" t="s">
        <v>756</v>
      </c>
      <c r="E174" s="28" t="s">
        <v>720</v>
      </c>
      <c r="F174" s="28" t="s">
        <v>741</v>
      </c>
      <c r="G174" s="28" t="s">
        <v>757</v>
      </c>
      <c r="H174" s="11" t="s">
        <v>758</v>
      </c>
      <c r="I174" s="11" t="s">
        <v>35</v>
      </c>
      <c r="J174" s="12" t="s">
        <v>759</v>
      </c>
      <c r="K174" s="13" t="s">
        <v>760</v>
      </c>
      <c r="L174" s="29">
        <v>44510</v>
      </c>
      <c r="M174" s="29">
        <v>33382</v>
      </c>
    </row>
    <row r="175" spans="1:13" x14ac:dyDescent="0.25">
      <c r="A175" s="9" t="s">
        <v>717</v>
      </c>
      <c r="B175" s="10" t="s">
        <v>718</v>
      </c>
      <c r="C175" s="10">
        <v>2</v>
      </c>
      <c r="D175" s="28" t="s">
        <v>761</v>
      </c>
      <c r="E175" s="28" t="s">
        <v>720</v>
      </c>
      <c r="F175" s="28" t="s">
        <v>741</v>
      </c>
      <c r="G175" s="28" t="s">
        <v>762</v>
      </c>
      <c r="H175" s="11" t="s">
        <v>763</v>
      </c>
      <c r="I175" s="11" t="s">
        <v>35</v>
      </c>
      <c r="J175" s="12" t="s">
        <v>764</v>
      </c>
      <c r="K175" s="13" t="s">
        <v>765</v>
      </c>
      <c r="L175" s="29">
        <v>45073</v>
      </c>
      <c r="M175" s="29">
        <v>5329</v>
      </c>
    </row>
    <row r="176" spans="1:13" x14ac:dyDescent="0.25">
      <c r="A176" s="9" t="s">
        <v>717</v>
      </c>
      <c r="B176" s="10" t="s">
        <v>718</v>
      </c>
      <c r="C176" s="10">
        <v>2</v>
      </c>
      <c r="D176" s="28" t="s">
        <v>766</v>
      </c>
      <c r="E176" s="28" t="s">
        <v>720</v>
      </c>
      <c r="F176" s="28" t="s">
        <v>741</v>
      </c>
      <c r="G176" s="28" t="s">
        <v>767</v>
      </c>
      <c r="H176" s="11" t="s">
        <v>768</v>
      </c>
      <c r="I176" s="11" t="s">
        <v>35</v>
      </c>
      <c r="J176" s="12" t="s">
        <v>769</v>
      </c>
      <c r="K176" s="13" t="s">
        <v>770</v>
      </c>
      <c r="L176" s="29">
        <v>24733</v>
      </c>
      <c r="M176" s="29">
        <v>18550</v>
      </c>
    </row>
    <row r="177" spans="1:13" x14ac:dyDescent="0.25">
      <c r="A177" s="9" t="s">
        <v>717</v>
      </c>
      <c r="B177" s="10" t="s">
        <v>718</v>
      </c>
      <c r="C177" s="10">
        <v>2</v>
      </c>
      <c r="D177" s="28" t="s">
        <v>771</v>
      </c>
      <c r="E177" s="28" t="s">
        <v>720</v>
      </c>
      <c r="F177" s="28" t="s">
        <v>741</v>
      </c>
      <c r="G177" s="28" t="s">
        <v>772</v>
      </c>
      <c r="H177" s="11" t="s">
        <v>773</v>
      </c>
      <c r="I177" s="11" t="s">
        <v>35</v>
      </c>
      <c r="J177" s="12" t="s">
        <v>774</v>
      </c>
      <c r="K177" s="13" t="s">
        <v>775</v>
      </c>
      <c r="L177" s="29">
        <v>31682</v>
      </c>
      <c r="M177" s="29">
        <v>23761</v>
      </c>
    </row>
    <row r="178" spans="1:13" x14ac:dyDescent="0.25">
      <c r="A178" s="9" t="s">
        <v>717</v>
      </c>
      <c r="B178" s="10" t="s">
        <v>718</v>
      </c>
      <c r="C178" s="10">
        <v>2</v>
      </c>
      <c r="D178" s="28" t="s">
        <v>776</v>
      </c>
      <c r="E178" s="28" t="s">
        <v>720</v>
      </c>
      <c r="F178" s="28" t="s">
        <v>741</v>
      </c>
      <c r="G178" s="28" t="s">
        <v>777</v>
      </c>
      <c r="H178" s="11" t="s">
        <v>778</v>
      </c>
      <c r="I178" s="11" t="s">
        <v>35</v>
      </c>
      <c r="J178" s="12" t="s">
        <v>779</v>
      </c>
      <c r="K178" s="13" t="s">
        <v>780</v>
      </c>
      <c r="L178" s="29">
        <v>68116</v>
      </c>
      <c r="M178" s="29">
        <v>40699</v>
      </c>
    </row>
    <row r="179" spans="1:13" x14ac:dyDescent="0.25">
      <c r="A179" s="9" t="s">
        <v>717</v>
      </c>
      <c r="B179" s="10" t="s">
        <v>718</v>
      </c>
      <c r="C179" s="10">
        <v>2</v>
      </c>
      <c r="D179" s="28" t="s">
        <v>781</v>
      </c>
      <c r="E179" s="28" t="s">
        <v>720</v>
      </c>
      <c r="F179" s="28" t="s">
        <v>782</v>
      </c>
      <c r="G179" s="28" t="s">
        <v>21</v>
      </c>
      <c r="H179" s="11" t="s">
        <v>783</v>
      </c>
      <c r="I179" s="11" t="s">
        <v>784</v>
      </c>
      <c r="J179" s="12" t="s">
        <v>785</v>
      </c>
      <c r="K179" s="13" t="s">
        <v>786</v>
      </c>
      <c r="L179" s="29">
        <v>353507</v>
      </c>
      <c r="M179" s="29">
        <v>210403</v>
      </c>
    </row>
    <row r="180" spans="1:13" x14ac:dyDescent="0.25">
      <c r="A180" s="9" t="s">
        <v>717</v>
      </c>
      <c r="B180" s="10" t="s">
        <v>718</v>
      </c>
      <c r="C180" s="10">
        <v>2</v>
      </c>
      <c r="D180" s="28" t="s">
        <v>787</v>
      </c>
      <c r="E180" s="28" t="s">
        <v>720</v>
      </c>
      <c r="F180" s="28" t="s">
        <v>741</v>
      </c>
      <c r="G180" s="28" t="s">
        <v>788</v>
      </c>
      <c r="H180" s="11" t="s">
        <v>789</v>
      </c>
      <c r="I180" s="11" t="s">
        <v>35</v>
      </c>
      <c r="J180" s="12" t="s">
        <v>790</v>
      </c>
      <c r="K180" s="13" t="s">
        <v>791</v>
      </c>
      <c r="L180" s="29">
        <v>39209</v>
      </c>
      <c r="M180" s="29">
        <v>10728</v>
      </c>
    </row>
    <row r="181" spans="1:13" x14ac:dyDescent="0.25">
      <c r="A181" s="9" t="s">
        <v>717</v>
      </c>
      <c r="B181" s="10" t="s">
        <v>718</v>
      </c>
      <c r="C181" s="10">
        <v>2</v>
      </c>
      <c r="D181" s="28" t="s">
        <v>792</v>
      </c>
      <c r="E181" s="28" t="s">
        <v>720</v>
      </c>
      <c r="F181" s="28" t="s">
        <v>741</v>
      </c>
      <c r="G181" s="28" t="s">
        <v>793</v>
      </c>
      <c r="H181" s="11" t="s">
        <v>794</v>
      </c>
      <c r="I181" s="11" t="s">
        <v>35</v>
      </c>
      <c r="J181" s="12" t="s">
        <v>795</v>
      </c>
      <c r="K181" s="13" t="s">
        <v>796</v>
      </c>
      <c r="L181" s="29">
        <v>15605</v>
      </c>
      <c r="M181" s="29">
        <v>11704</v>
      </c>
    </row>
    <row r="182" spans="1:13" x14ac:dyDescent="0.25">
      <c r="A182" s="9" t="s">
        <v>717</v>
      </c>
      <c r="B182" s="10" t="s">
        <v>718</v>
      </c>
      <c r="C182" s="10">
        <v>2</v>
      </c>
      <c r="D182" s="28" t="s">
        <v>797</v>
      </c>
      <c r="E182" s="28" t="s">
        <v>720</v>
      </c>
      <c r="F182" s="28" t="s">
        <v>741</v>
      </c>
      <c r="G182" s="28" t="s">
        <v>798</v>
      </c>
      <c r="H182" s="11" t="s">
        <v>799</v>
      </c>
      <c r="I182" s="11" t="s">
        <v>35</v>
      </c>
      <c r="J182" s="12" t="s">
        <v>800</v>
      </c>
      <c r="K182" s="13" t="s">
        <v>801</v>
      </c>
      <c r="L182" s="29">
        <v>42275</v>
      </c>
      <c r="M182" s="29">
        <v>9819</v>
      </c>
    </row>
    <row r="183" spans="1:13" x14ac:dyDescent="0.25">
      <c r="A183" s="9" t="s">
        <v>802</v>
      </c>
      <c r="B183" s="10" t="s">
        <v>803</v>
      </c>
      <c r="C183" s="10">
        <v>1</v>
      </c>
      <c r="D183" s="28" t="s">
        <v>804</v>
      </c>
      <c r="E183" s="28" t="s">
        <v>805</v>
      </c>
      <c r="F183" s="28" t="s">
        <v>806</v>
      </c>
      <c r="G183" s="28" t="s">
        <v>21</v>
      </c>
      <c r="H183" s="11" t="s">
        <v>22</v>
      </c>
      <c r="I183" s="11" t="s">
        <v>23</v>
      </c>
      <c r="J183" s="12" t="s">
        <v>806</v>
      </c>
      <c r="K183" s="13" t="s">
        <v>807</v>
      </c>
      <c r="L183" s="29">
        <v>6462674</v>
      </c>
      <c r="M183" s="29">
        <v>112675</v>
      </c>
    </row>
    <row r="184" spans="1:13" x14ac:dyDescent="0.25">
      <c r="A184" s="9" t="s">
        <v>808</v>
      </c>
      <c r="B184" s="10" t="s">
        <v>809</v>
      </c>
      <c r="C184" s="10">
        <v>1</v>
      </c>
      <c r="D184" s="28" t="s">
        <v>810</v>
      </c>
      <c r="E184" s="28" t="s">
        <v>811</v>
      </c>
      <c r="F184" s="28" t="s">
        <v>812</v>
      </c>
      <c r="G184" s="28" t="s">
        <v>21</v>
      </c>
      <c r="H184" s="11" t="s">
        <v>22</v>
      </c>
      <c r="I184" s="11" t="s">
        <v>23</v>
      </c>
      <c r="J184" s="12" t="s">
        <v>812</v>
      </c>
      <c r="K184" s="13" t="s">
        <v>652</v>
      </c>
      <c r="L184" s="29">
        <v>224071</v>
      </c>
      <c r="M184" s="29">
        <v>125489</v>
      </c>
    </row>
    <row r="185" spans="1:13" x14ac:dyDescent="0.25">
      <c r="A185" s="9" t="s">
        <v>808</v>
      </c>
      <c r="B185" s="10" t="s">
        <v>809</v>
      </c>
      <c r="C185" s="10">
        <v>1</v>
      </c>
      <c r="D185" s="28" t="s">
        <v>813</v>
      </c>
      <c r="E185" s="28" t="s">
        <v>811</v>
      </c>
      <c r="F185" s="28" t="s">
        <v>814</v>
      </c>
      <c r="G185" s="28" t="s">
        <v>21</v>
      </c>
      <c r="H185" s="11" t="s">
        <v>22</v>
      </c>
      <c r="I185" s="11" t="s">
        <v>23</v>
      </c>
      <c r="J185" s="12" t="s">
        <v>814</v>
      </c>
      <c r="K185" s="13" t="s">
        <v>815</v>
      </c>
      <c r="L185" s="29">
        <v>617732</v>
      </c>
      <c r="M185" s="29">
        <v>257077</v>
      </c>
    </row>
    <row r="186" spans="1:13" x14ac:dyDescent="0.25">
      <c r="A186" s="9" t="s">
        <v>808</v>
      </c>
      <c r="B186" s="10" t="s">
        <v>809</v>
      </c>
      <c r="C186" s="10">
        <v>1</v>
      </c>
      <c r="D186" s="28" t="s">
        <v>816</v>
      </c>
      <c r="E186" s="28" t="s">
        <v>811</v>
      </c>
      <c r="F186" s="28" t="s">
        <v>817</v>
      </c>
      <c r="G186" s="28" t="s">
        <v>818</v>
      </c>
      <c r="H186" s="11" t="s">
        <v>819</v>
      </c>
      <c r="I186" s="11" t="s">
        <v>35</v>
      </c>
      <c r="J186" s="12" t="s">
        <v>820</v>
      </c>
      <c r="K186" s="13" t="s">
        <v>821</v>
      </c>
      <c r="L186" s="29">
        <v>39008</v>
      </c>
      <c r="M186" s="29">
        <v>645</v>
      </c>
    </row>
    <row r="187" spans="1:13" x14ac:dyDescent="0.25">
      <c r="A187" s="9" t="s">
        <v>808</v>
      </c>
      <c r="B187" s="10" t="s">
        <v>809</v>
      </c>
      <c r="C187" s="10">
        <v>1</v>
      </c>
      <c r="D187" s="28" t="s">
        <v>822</v>
      </c>
      <c r="E187" s="28" t="s">
        <v>811</v>
      </c>
      <c r="F187" s="28" t="s">
        <v>823</v>
      </c>
      <c r="G187" s="28" t="s">
        <v>824</v>
      </c>
      <c r="H187" s="11" t="s">
        <v>825</v>
      </c>
      <c r="I187" s="11" t="s">
        <v>35</v>
      </c>
      <c r="J187" s="12" t="s">
        <v>826</v>
      </c>
      <c r="K187" s="13" t="s">
        <v>827</v>
      </c>
      <c r="L187" s="29">
        <v>87167</v>
      </c>
      <c r="M187" s="29">
        <v>65375</v>
      </c>
    </row>
    <row r="188" spans="1:13" x14ac:dyDescent="0.25">
      <c r="A188" s="9" t="s">
        <v>828</v>
      </c>
      <c r="B188" s="10" t="s">
        <v>829</v>
      </c>
      <c r="C188" s="10">
        <v>1</v>
      </c>
      <c r="D188" s="28" t="s">
        <v>830</v>
      </c>
      <c r="E188" s="28" t="s">
        <v>831</v>
      </c>
      <c r="F188" s="28" t="s">
        <v>832</v>
      </c>
      <c r="G188" s="28" t="s">
        <v>21</v>
      </c>
      <c r="H188" s="11" t="s">
        <v>22</v>
      </c>
      <c r="I188" s="11" t="s">
        <v>23</v>
      </c>
      <c r="J188" s="12" t="s">
        <v>832</v>
      </c>
      <c r="K188" s="13" t="s">
        <v>833</v>
      </c>
      <c r="L188" s="29">
        <v>54604</v>
      </c>
      <c r="M188" s="29">
        <v>2512</v>
      </c>
    </row>
    <row r="189" spans="1:13" x14ac:dyDescent="0.25">
      <c r="A189" s="9" t="s">
        <v>828</v>
      </c>
      <c r="B189" s="10" t="s">
        <v>829</v>
      </c>
      <c r="C189" s="10">
        <v>1</v>
      </c>
      <c r="D189" s="28" t="s">
        <v>834</v>
      </c>
      <c r="E189" s="28" t="s">
        <v>831</v>
      </c>
      <c r="F189" s="28" t="s">
        <v>835</v>
      </c>
      <c r="G189" s="28" t="s">
        <v>21</v>
      </c>
      <c r="H189" s="11" t="s">
        <v>22</v>
      </c>
      <c r="I189" s="11" t="s">
        <v>23</v>
      </c>
      <c r="J189" s="12" t="s">
        <v>835</v>
      </c>
      <c r="K189" s="13" t="s">
        <v>836</v>
      </c>
      <c r="L189" s="29">
        <v>98335</v>
      </c>
      <c r="M189" s="29">
        <v>31560</v>
      </c>
    </row>
    <row r="190" spans="1:13" x14ac:dyDescent="0.25">
      <c r="A190" s="9" t="s">
        <v>837</v>
      </c>
      <c r="B190" s="10" t="s">
        <v>838</v>
      </c>
      <c r="C190" s="10">
        <v>10</v>
      </c>
      <c r="D190" s="28" t="s">
        <v>839</v>
      </c>
      <c r="E190" s="28" t="s">
        <v>840</v>
      </c>
      <c r="F190" s="28" t="s">
        <v>841</v>
      </c>
      <c r="G190" s="28" t="s">
        <v>21</v>
      </c>
      <c r="H190" s="11" t="s">
        <v>22</v>
      </c>
      <c r="I190" s="11" t="s">
        <v>23</v>
      </c>
      <c r="J190" s="12" t="s">
        <v>841</v>
      </c>
      <c r="K190" s="13" t="s">
        <v>842</v>
      </c>
      <c r="L190" s="29">
        <v>32481</v>
      </c>
      <c r="M190" s="29">
        <v>24361</v>
      </c>
    </row>
    <row r="191" spans="1:13" x14ac:dyDescent="0.25">
      <c r="A191" s="9" t="s">
        <v>837</v>
      </c>
      <c r="B191" s="10" t="s">
        <v>838</v>
      </c>
      <c r="C191" s="10">
        <v>10</v>
      </c>
      <c r="D191" s="28" t="s">
        <v>843</v>
      </c>
      <c r="E191" s="28" t="s">
        <v>840</v>
      </c>
      <c r="F191" s="28" t="s">
        <v>844</v>
      </c>
      <c r="G191" s="28" t="s">
        <v>845</v>
      </c>
      <c r="H191" s="11" t="s">
        <v>846</v>
      </c>
      <c r="I191" s="11" t="s">
        <v>35</v>
      </c>
      <c r="J191" s="12" t="s">
        <v>847</v>
      </c>
      <c r="K191" s="13" t="s">
        <v>848</v>
      </c>
      <c r="L191" s="29">
        <v>13947</v>
      </c>
      <c r="M191" s="29">
        <v>10460</v>
      </c>
    </row>
    <row r="192" spans="1:13" x14ac:dyDescent="0.25">
      <c r="A192" s="9" t="s">
        <v>849</v>
      </c>
      <c r="B192" s="10" t="s">
        <v>850</v>
      </c>
      <c r="C192" s="10">
        <v>39</v>
      </c>
      <c r="D192" s="28" t="s">
        <v>851</v>
      </c>
      <c r="E192" s="28" t="s">
        <v>852</v>
      </c>
      <c r="F192" s="28" t="s">
        <v>853</v>
      </c>
      <c r="G192" s="28" t="s">
        <v>21</v>
      </c>
      <c r="H192" s="11" t="s">
        <v>22</v>
      </c>
      <c r="I192" s="11" t="s">
        <v>23</v>
      </c>
      <c r="J192" s="12" t="s">
        <v>853</v>
      </c>
      <c r="K192" s="13" t="s">
        <v>854</v>
      </c>
      <c r="L192" s="29">
        <v>2654521</v>
      </c>
      <c r="M192" s="29">
        <v>1760846</v>
      </c>
    </row>
    <row r="193" spans="1:13" x14ac:dyDescent="0.25">
      <c r="A193" s="9" t="s">
        <v>849</v>
      </c>
      <c r="B193" s="10" t="s">
        <v>850</v>
      </c>
      <c r="C193" s="10">
        <v>39</v>
      </c>
      <c r="D193" s="28" t="s">
        <v>855</v>
      </c>
      <c r="E193" s="28" t="s">
        <v>852</v>
      </c>
      <c r="F193" s="28" t="s">
        <v>856</v>
      </c>
      <c r="G193" s="28" t="s">
        <v>21</v>
      </c>
      <c r="H193" s="11" t="s">
        <v>22</v>
      </c>
      <c r="I193" s="11" t="s">
        <v>23</v>
      </c>
      <c r="J193" s="12" t="s">
        <v>856</v>
      </c>
      <c r="K193" s="13" t="s">
        <v>857</v>
      </c>
      <c r="L193" s="29">
        <v>63856</v>
      </c>
      <c r="M193" s="29">
        <v>47892</v>
      </c>
    </row>
    <row r="194" spans="1:13" x14ac:dyDescent="0.25">
      <c r="A194" s="9" t="s">
        <v>849</v>
      </c>
      <c r="B194" s="10" t="s">
        <v>850</v>
      </c>
      <c r="C194" s="10">
        <v>39</v>
      </c>
      <c r="D194" s="28" t="s">
        <v>858</v>
      </c>
      <c r="E194" s="28" t="s">
        <v>852</v>
      </c>
      <c r="F194" s="28" t="s">
        <v>859</v>
      </c>
      <c r="G194" s="28" t="s">
        <v>21</v>
      </c>
      <c r="H194" s="11" t="s">
        <v>22</v>
      </c>
      <c r="I194" s="11" t="s">
        <v>23</v>
      </c>
      <c r="J194" s="12" t="s">
        <v>859</v>
      </c>
      <c r="K194" s="13" t="s">
        <v>860</v>
      </c>
      <c r="L194" s="29">
        <v>1738082</v>
      </c>
      <c r="M194" s="29">
        <v>527658</v>
      </c>
    </row>
    <row r="195" spans="1:13" x14ac:dyDescent="0.25">
      <c r="A195" s="9" t="s">
        <v>849</v>
      </c>
      <c r="B195" s="10" t="s">
        <v>850</v>
      </c>
      <c r="C195" s="10">
        <v>39</v>
      </c>
      <c r="D195" s="28" t="s">
        <v>861</v>
      </c>
      <c r="E195" s="28" t="s">
        <v>852</v>
      </c>
      <c r="F195" s="28" t="s">
        <v>862</v>
      </c>
      <c r="G195" s="28" t="s">
        <v>863</v>
      </c>
      <c r="H195" s="11" t="s">
        <v>864</v>
      </c>
      <c r="I195" s="11" t="s">
        <v>35</v>
      </c>
      <c r="J195" s="12" t="s">
        <v>865</v>
      </c>
      <c r="K195" s="13" t="s">
        <v>866</v>
      </c>
      <c r="L195" s="29">
        <v>40343</v>
      </c>
      <c r="M195" s="29">
        <v>5282</v>
      </c>
    </row>
    <row r="196" spans="1:13" x14ac:dyDescent="0.25">
      <c r="A196" s="9" t="s">
        <v>867</v>
      </c>
      <c r="B196" s="10" t="s">
        <v>868</v>
      </c>
      <c r="C196" s="10">
        <v>3</v>
      </c>
      <c r="D196" s="28" t="s">
        <v>869</v>
      </c>
      <c r="E196" s="28" t="s">
        <v>870</v>
      </c>
      <c r="F196" s="28" t="s">
        <v>871</v>
      </c>
      <c r="G196" s="28" t="s">
        <v>21</v>
      </c>
      <c r="H196" s="11" t="s">
        <v>22</v>
      </c>
      <c r="I196" s="11" t="s">
        <v>23</v>
      </c>
      <c r="J196" s="12" t="s">
        <v>871</v>
      </c>
      <c r="K196" s="13" t="s">
        <v>872</v>
      </c>
      <c r="L196" s="29">
        <v>336279</v>
      </c>
      <c r="M196" s="29">
        <v>46215</v>
      </c>
    </row>
    <row r="197" spans="1:13" x14ac:dyDescent="0.25">
      <c r="A197" s="9" t="s">
        <v>867</v>
      </c>
      <c r="B197" s="10" t="s">
        <v>868</v>
      </c>
      <c r="C197" s="10">
        <v>3</v>
      </c>
      <c r="D197" s="28" t="s">
        <v>873</v>
      </c>
      <c r="E197" s="28" t="s">
        <v>870</v>
      </c>
      <c r="F197" s="28" t="s">
        <v>874</v>
      </c>
      <c r="G197" s="28" t="s">
        <v>21</v>
      </c>
      <c r="H197" s="11" t="s">
        <v>22</v>
      </c>
      <c r="I197" s="11" t="s">
        <v>23</v>
      </c>
      <c r="J197" s="12" t="s">
        <v>874</v>
      </c>
      <c r="K197" s="13" t="s">
        <v>875</v>
      </c>
      <c r="L197" s="29">
        <v>1043140</v>
      </c>
      <c r="M197" s="29">
        <v>782355</v>
      </c>
    </row>
    <row r="198" spans="1:13" x14ac:dyDescent="0.25">
      <c r="A198" s="9" t="s">
        <v>867</v>
      </c>
      <c r="B198" s="10" t="s">
        <v>868</v>
      </c>
      <c r="C198" s="10">
        <v>3</v>
      </c>
      <c r="D198" s="28" t="s">
        <v>876</v>
      </c>
      <c r="E198" s="28" t="s">
        <v>870</v>
      </c>
      <c r="F198" s="28" t="s">
        <v>877</v>
      </c>
      <c r="G198" s="28" t="s">
        <v>21</v>
      </c>
      <c r="H198" s="11" t="s">
        <v>22</v>
      </c>
      <c r="I198" s="11" t="s">
        <v>23</v>
      </c>
      <c r="J198" s="12" t="s">
        <v>877</v>
      </c>
      <c r="K198" s="13" t="s">
        <v>878</v>
      </c>
      <c r="L198" s="29">
        <v>648767</v>
      </c>
      <c r="M198" s="29">
        <v>419922</v>
      </c>
    </row>
    <row r="199" spans="1:13" x14ac:dyDescent="0.25">
      <c r="A199" s="9" t="s">
        <v>879</v>
      </c>
      <c r="B199" s="10" t="s">
        <v>880</v>
      </c>
      <c r="C199" s="10">
        <v>1</v>
      </c>
      <c r="D199" s="28" t="s">
        <v>881</v>
      </c>
      <c r="E199" s="28" t="s">
        <v>882</v>
      </c>
      <c r="F199" s="28" t="s">
        <v>883</v>
      </c>
      <c r="G199" s="28" t="s">
        <v>21</v>
      </c>
      <c r="H199" s="11" t="s">
        <v>22</v>
      </c>
      <c r="I199" s="11" t="s">
        <v>23</v>
      </c>
      <c r="J199" s="12" t="s">
        <v>883</v>
      </c>
      <c r="K199" s="13" t="s">
        <v>884</v>
      </c>
      <c r="L199" s="29">
        <v>243363</v>
      </c>
      <c r="M199" s="29">
        <v>76140</v>
      </c>
    </row>
    <row r="200" spans="1:13" x14ac:dyDescent="0.25">
      <c r="A200" s="9" t="s">
        <v>879</v>
      </c>
      <c r="B200" s="10" t="s">
        <v>880</v>
      </c>
      <c r="C200" s="10">
        <v>1</v>
      </c>
      <c r="D200" s="28" t="s">
        <v>885</v>
      </c>
      <c r="E200" s="28" t="s">
        <v>882</v>
      </c>
      <c r="F200" s="28" t="s">
        <v>886</v>
      </c>
      <c r="G200" s="28" t="s">
        <v>887</v>
      </c>
      <c r="H200" s="11" t="s">
        <v>888</v>
      </c>
      <c r="I200" s="11" t="s">
        <v>35</v>
      </c>
      <c r="J200" s="12" t="s">
        <v>889</v>
      </c>
      <c r="K200" s="13" t="s">
        <v>890</v>
      </c>
      <c r="L200" s="29">
        <v>71874</v>
      </c>
      <c r="M200" s="29">
        <v>31145</v>
      </c>
    </row>
    <row r="201" spans="1:13" x14ac:dyDescent="0.25">
      <c r="A201" s="9" t="s">
        <v>879</v>
      </c>
      <c r="B201" s="10" t="s">
        <v>880</v>
      </c>
      <c r="C201" s="10">
        <v>1</v>
      </c>
      <c r="D201" s="28" t="s">
        <v>891</v>
      </c>
      <c r="E201" s="28" t="s">
        <v>882</v>
      </c>
      <c r="F201" s="28" t="s">
        <v>892</v>
      </c>
      <c r="G201" s="28" t="s">
        <v>893</v>
      </c>
      <c r="H201" s="11" t="s">
        <v>894</v>
      </c>
      <c r="I201" s="11" t="s">
        <v>35</v>
      </c>
      <c r="J201" s="12" t="s">
        <v>895</v>
      </c>
      <c r="K201" s="13" t="s">
        <v>896</v>
      </c>
      <c r="L201" s="29">
        <v>28237</v>
      </c>
      <c r="M201" s="29">
        <v>16853</v>
      </c>
    </row>
    <row r="202" spans="1:13" x14ac:dyDescent="0.25">
      <c r="A202" s="9" t="s">
        <v>897</v>
      </c>
      <c r="B202" s="10" t="s">
        <v>898</v>
      </c>
      <c r="C202" s="10">
        <v>1</v>
      </c>
      <c r="D202" s="28" t="s">
        <v>900</v>
      </c>
      <c r="E202" s="28" t="s">
        <v>899</v>
      </c>
      <c r="F202" s="28" t="s">
        <v>901</v>
      </c>
      <c r="G202" s="28" t="s">
        <v>21</v>
      </c>
      <c r="H202" s="11" t="s">
        <v>22</v>
      </c>
      <c r="I202" s="11" t="s">
        <v>23</v>
      </c>
      <c r="J202" s="12" t="s">
        <v>901</v>
      </c>
      <c r="K202" s="13" t="s">
        <v>902</v>
      </c>
      <c r="L202" s="29">
        <v>2571</v>
      </c>
      <c r="M202" s="29">
        <v>1183</v>
      </c>
    </row>
    <row r="203" spans="1:13" x14ac:dyDescent="0.25">
      <c r="A203" s="9" t="s">
        <v>897</v>
      </c>
      <c r="B203" s="10" t="s">
        <v>898</v>
      </c>
      <c r="C203" s="10">
        <v>1</v>
      </c>
      <c r="D203" s="28" t="s">
        <v>903</v>
      </c>
      <c r="E203" s="28" t="s">
        <v>899</v>
      </c>
      <c r="F203" s="28" t="s">
        <v>904</v>
      </c>
      <c r="G203" s="28" t="s">
        <v>21</v>
      </c>
      <c r="H203" s="11" t="s">
        <v>22</v>
      </c>
      <c r="I203" s="11" t="s">
        <v>23</v>
      </c>
      <c r="J203" s="12" t="s">
        <v>904</v>
      </c>
      <c r="K203" s="13" t="s">
        <v>905</v>
      </c>
      <c r="L203" s="29">
        <v>8769</v>
      </c>
      <c r="M203" s="29">
        <v>723</v>
      </c>
    </row>
    <row r="204" spans="1:13" x14ac:dyDescent="0.25">
      <c r="A204" s="9" t="s">
        <v>897</v>
      </c>
      <c r="B204" s="10" t="s">
        <v>898</v>
      </c>
      <c r="C204" s="10">
        <v>1</v>
      </c>
      <c r="D204" s="28" t="s">
        <v>906</v>
      </c>
      <c r="E204" s="28" t="s">
        <v>899</v>
      </c>
      <c r="F204" s="28" t="s">
        <v>907</v>
      </c>
      <c r="G204" s="28" t="s">
        <v>21</v>
      </c>
      <c r="H204" s="11" t="s">
        <v>22</v>
      </c>
      <c r="I204" s="11" t="s">
        <v>23</v>
      </c>
      <c r="J204" s="12" t="s">
        <v>907</v>
      </c>
      <c r="K204" s="13" t="s">
        <v>908</v>
      </c>
      <c r="L204" s="29">
        <v>80627</v>
      </c>
      <c r="M204" s="29">
        <v>40313</v>
      </c>
    </row>
    <row r="205" spans="1:13" x14ac:dyDescent="0.25">
      <c r="A205" s="9" t="s">
        <v>897</v>
      </c>
      <c r="B205" s="10" t="s">
        <v>898</v>
      </c>
      <c r="C205" s="10">
        <v>1</v>
      </c>
      <c r="D205" s="28" t="s">
        <v>909</v>
      </c>
      <c r="E205" s="28" t="s">
        <v>899</v>
      </c>
      <c r="F205" s="28" t="s">
        <v>910</v>
      </c>
      <c r="G205" s="28" t="s">
        <v>911</v>
      </c>
      <c r="H205" s="11" t="s">
        <v>912</v>
      </c>
      <c r="I205" s="11" t="s">
        <v>35</v>
      </c>
      <c r="J205" s="12" t="s">
        <v>913</v>
      </c>
      <c r="K205" s="13" t="s">
        <v>914</v>
      </c>
      <c r="L205" s="29">
        <v>64760</v>
      </c>
      <c r="M205" s="29">
        <v>13739</v>
      </c>
    </row>
    <row r="206" spans="1:13" x14ac:dyDescent="0.25">
      <c r="A206" s="9" t="s">
        <v>915</v>
      </c>
      <c r="B206" s="10" t="s">
        <v>916</v>
      </c>
      <c r="C206" s="10">
        <v>3</v>
      </c>
      <c r="D206" s="28" t="s">
        <v>917</v>
      </c>
      <c r="E206" s="28" t="s">
        <v>918</v>
      </c>
      <c r="F206" s="28" t="s">
        <v>919</v>
      </c>
      <c r="G206" s="28" t="s">
        <v>21</v>
      </c>
      <c r="H206" s="11" t="s">
        <v>22</v>
      </c>
      <c r="I206" s="11" t="s">
        <v>23</v>
      </c>
      <c r="J206" s="12" t="s">
        <v>919</v>
      </c>
      <c r="K206" s="13" t="s">
        <v>920</v>
      </c>
      <c r="L206" s="29">
        <v>2282787</v>
      </c>
      <c r="M206" s="29">
        <v>439092</v>
      </c>
    </row>
    <row r="207" spans="1:13" x14ac:dyDescent="0.25">
      <c r="A207" s="9" t="s">
        <v>915</v>
      </c>
      <c r="B207" s="10" t="s">
        <v>916</v>
      </c>
      <c r="C207" s="10">
        <v>3</v>
      </c>
      <c r="D207" s="28" t="s">
        <v>921</v>
      </c>
      <c r="E207" s="28" t="s">
        <v>918</v>
      </c>
      <c r="F207" s="28" t="s">
        <v>922</v>
      </c>
      <c r="G207" s="28" t="s">
        <v>21</v>
      </c>
      <c r="H207" s="11" t="s">
        <v>22</v>
      </c>
      <c r="I207" s="11" t="s">
        <v>23</v>
      </c>
      <c r="J207" s="12" t="s">
        <v>922</v>
      </c>
      <c r="K207" s="13" t="s">
        <v>923</v>
      </c>
      <c r="L207" s="29">
        <v>1347996</v>
      </c>
      <c r="M207" s="29">
        <v>266513</v>
      </c>
    </row>
    <row r="208" spans="1:13" x14ac:dyDescent="0.25">
      <c r="A208" s="9" t="s">
        <v>924</v>
      </c>
      <c r="B208" s="10" t="s">
        <v>925</v>
      </c>
      <c r="C208" s="10">
        <v>6</v>
      </c>
      <c r="D208" s="28" t="s">
        <v>926</v>
      </c>
      <c r="E208" s="28" t="s">
        <v>927</v>
      </c>
      <c r="F208" s="28" t="s">
        <v>928</v>
      </c>
      <c r="G208" s="28" t="s">
        <v>21</v>
      </c>
      <c r="H208" s="11" t="s">
        <v>22</v>
      </c>
      <c r="I208" s="11" t="s">
        <v>83</v>
      </c>
      <c r="J208" s="12" t="s">
        <v>928</v>
      </c>
      <c r="K208" s="13" t="s">
        <v>929</v>
      </c>
      <c r="L208" s="29">
        <v>211156</v>
      </c>
      <c r="M208" s="29">
        <v>34577</v>
      </c>
    </row>
    <row r="209" spans="1:13" x14ac:dyDescent="0.25">
      <c r="A209" s="9" t="s">
        <v>924</v>
      </c>
      <c r="B209" s="10" t="s">
        <v>925</v>
      </c>
      <c r="C209" s="10">
        <v>6</v>
      </c>
      <c r="D209" s="28" t="s">
        <v>930</v>
      </c>
      <c r="E209" s="28" t="s">
        <v>927</v>
      </c>
      <c r="F209" s="28" t="s">
        <v>931</v>
      </c>
      <c r="G209" s="28" t="s">
        <v>21</v>
      </c>
      <c r="H209" s="11" t="s">
        <v>22</v>
      </c>
      <c r="I209" s="11" t="s">
        <v>23</v>
      </c>
      <c r="J209" s="12" t="s">
        <v>931</v>
      </c>
      <c r="K209" s="13" t="s">
        <v>932</v>
      </c>
      <c r="L209" s="29">
        <v>155686</v>
      </c>
      <c r="M209" s="29">
        <v>23552</v>
      </c>
    </row>
    <row r="210" spans="1:13" x14ac:dyDescent="0.25">
      <c r="A210" s="9" t="s">
        <v>924</v>
      </c>
      <c r="B210" s="10" t="s">
        <v>925</v>
      </c>
      <c r="C210" s="10">
        <v>6</v>
      </c>
      <c r="D210" s="28" t="s">
        <v>933</v>
      </c>
      <c r="E210" s="28" t="s">
        <v>927</v>
      </c>
      <c r="F210" s="28" t="s">
        <v>934</v>
      </c>
      <c r="G210" s="28" t="s">
        <v>21</v>
      </c>
      <c r="H210" s="11" t="s">
        <v>22</v>
      </c>
      <c r="I210" s="11" t="s">
        <v>23</v>
      </c>
      <c r="J210" s="12" t="s">
        <v>934</v>
      </c>
      <c r="K210" s="13" t="s">
        <v>935</v>
      </c>
      <c r="L210" s="29">
        <v>3390</v>
      </c>
      <c r="M210" s="29">
        <v>2234</v>
      </c>
    </row>
    <row r="211" spans="1:13" x14ac:dyDescent="0.25">
      <c r="A211" s="9" t="s">
        <v>924</v>
      </c>
      <c r="B211" s="10" t="s">
        <v>925</v>
      </c>
      <c r="C211" s="10">
        <v>6</v>
      </c>
      <c r="D211" s="28" t="s">
        <v>936</v>
      </c>
      <c r="E211" s="28" t="s">
        <v>927</v>
      </c>
      <c r="F211" s="28" t="s">
        <v>937</v>
      </c>
      <c r="G211" s="28" t="s">
        <v>21</v>
      </c>
      <c r="H211" s="11" t="s">
        <v>22</v>
      </c>
      <c r="I211" s="11" t="s">
        <v>23</v>
      </c>
      <c r="J211" s="12" t="s">
        <v>937</v>
      </c>
      <c r="K211" s="13" t="s">
        <v>938</v>
      </c>
      <c r="L211" s="29">
        <v>46611</v>
      </c>
      <c r="M211" s="29">
        <v>23921</v>
      </c>
    </row>
    <row r="212" spans="1:13" x14ac:dyDescent="0.25">
      <c r="A212" s="9" t="s">
        <v>939</v>
      </c>
      <c r="B212" s="10" t="s">
        <v>940</v>
      </c>
      <c r="C212" s="10">
        <v>35</v>
      </c>
      <c r="D212" s="28" t="s">
        <v>941</v>
      </c>
      <c r="E212" s="28" t="s">
        <v>942</v>
      </c>
      <c r="F212" s="28" t="s">
        <v>943</v>
      </c>
      <c r="G212" s="28" t="s">
        <v>21</v>
      </c>
      <c r="H212" s="11" t="s">
        <v>22</v>
      </c>
      <c r="I212" s="11" t="s">
        <v>83</v>
      </c>
      <c r="J212" s="12" t="s">
        <v>943</v>
      </c>
      <c r="K212" s="13" t="s">
        <v>944</v>
      </c>
      <c r="L212" s="29">
        <v>386006</v>
      </c>
      <c r="M212" s="29">
        <v>238838</v>
      </c>
    </row>
    <row r="213" spans="1:13" x14ac:dyDescent="0.25">
      <c r="A213" s="9" t="s">
        <v>939</v>
      </c>
      <c r="B213" s="10" t="s">
        <v>940</v>
      </c>
      <c r="C213" s="10">
        <v>35</v>
      </c>
      <c r="D213" s="28" t="s">
        <v>945</v>
      </c>
      <c r="E213" s="28" t="s">
        <v>942</v>
      </c>
      <c r="F213" s="28" t="s">
        <v>946</v>
      </c>
      <c r="G213" s="28" t="s">
        <v>21</v>
      </c>
      <c r="H213" s="11" t="s">
        <v>22</v>
      </c>
      <c r="I213" s="11" t="s">
        <v>23</v>
      </c>
      <c r="J213" s="12" t="s">
        <v>946</v>
      </c>
      <c r="K213" s="13" t="s">
        <v>947</v>
      </c>
      <c r="L213" s="29">
        <v>76713</v>
      </c>
      <c r="M213" s="29">
        <v>42211</v>
      </c>
    </row>
    <row r="214" spans="1:13" x14ac:dyDescent="0.25">
      <c r="A214" s="9" t="s">
        <v>939</v>
      </c>
      <c r="B214" s="10" t="s">
        <v>940</v>
      </c>
      <c r="C214" s="10">
        <v>35</v>
      </c>
      <c r="D214" s="28" t="s">
        <v>948</v>
      </c>
      <c r="E214" s="28" t="s">
        <v>942</v>
      </c>
      <c r="F214" s="28" t="s">
        <v>949</v>
      </c>
      <c r="G214" s="28" t="s">
        <v>21</v>
      </c>
      <c r="H214" s="11" t="s">
        <v>22</v>
      </c>
      <c r="I214" s="11" t="s">
        <v>23</v>
      </c>
      <c r="J214" s="12" t="s">
        <v>949</v>
      </c>
      <c r="K214" s="13" t="s">
        <v>950</v>
      </c>
      <c r="L214" s="29">
        <v>125481</v>
      </c>
      <c r="M214" s="29">
        <v>30013</v>
      </c>
    </row>
    <row r="215" spans="1:13" x14ac:dyDescent="0.25">
      <c r="A215" s="9" t="s">
        <v>939</v>
      </c>
      <c r="B215" s="10" t="s">
        <v>940</v>
      </c>
      <c r="C215" s="10">
        <v>35</v>
      </c>
      <c r="D215" s="28" t="s">
        <v>951</v>
      </c>
      <c r="E215" s="28" t="s">
        <v>942</v>
      </c>
      <c r="F215" s="28" t="s">
        <v>952</v>
      </c>
      <c r="G215" s="28" t="s">
        <v>21</v>
      </c>
      <c r="H215" s="11" t="s">
        <v>22</v>
      </c>
      <c r="I215" s="11" t="s">
        <v>23</v>
      </c>
      <c r="J215" s="12" t="s">
        <v>952</v>
      </c>
      <c r="K215" s="13" t="s">
        <v>953</v>
      </c>
      <c r="L215" s="29">
        <v>131661</v>
      </c>
      <c r="M215" s="29">
        <v>41133</v>
      </c>
    </row>
    <row r="216" spans="1:13" x14ac:dyDescent="0.25">
      <c r="A216" s="9" t="s">
        <v>939</v>
      </c>
      <c r="B216" s="10" t="s">
        <v>940</v>
      </c>
      <c r="C216" s="10">
        <v>35</v>
      </c>
      <c r="D216" s="28" t="s">
        <v>954</v>
      </c>
      <c r="E216" s="28" t="s">
        <v>942</v>
      </c>
      <c r="F216" s="28" t="s">
        <v>955</v>
      </c>
      <c r="G216" s="28" t="s">
        <v>21</v>
      </c>
      <c r="H216" s="11" t="s">
        <v>22</v>
      </c>
      <c r="I216" s="11" t="s">
        <v>23</v>
      </c>
      <c r="J216" s="12" t="s">
        <v>955</v>
      </c>
      <c r="K216" s="13" t="s">
        <v>956</v>
      </c>
      <c r="L216" s="29">
        <v>230428</v>
      </c>
      <c r="M216" s="29">
        <v>95069</v>
      </c>
    </row>
    <row r="217" spans="1:13" x14ac:dyDescent="0.25">
      <c r="A217" s="9" t="s">
        <v>939</v>
      </c>
      <c r="B217" s="10" t="s">
        <v>940</v>
      </c>
      <c r="C217" s="10">
        <v>35</v>
      </c>
      <c r="D217" s="28" t="s">
        <v>957</v>
      </c>
      <c r="E217" s="28" t="s">
        <v>942</v>
      </c>
      <c r="F217" s="28" t="s">
        <v>958</v>
      </c>
      <c r="G217" s="28" t="s">
        <v>959</v>
      </c>
      <c r="H217" s="11" t="s">
        <v>960</v>
      </c>
      <c r="I217" s="11" t="s">
        <v>35</v>
      </c>
      <c r="J217" s="12" t="s">
        <v>961</v>
      </c>
      <c r="K217" s="13" t="s">
        <v>962</v>
      </c>
      <c r="L217" s="29">
        <v>12142</v>
      </c>
      <c r="M217" s="29">
        <v>9106</v>
      </c>
    </row>
    <row r="218" spans="1:13" x14ac:dyDescent="0.25">
      <c r="A218" s="9" t="s">
        <v>963</v>
      </c>
      <c r="B218" s="10" t="s">
        <v>964</v>
      </c>
      <c r="C218" s="10">
        <v>1</v>
      </c>
      <c r="D218" s="28" t="s">
        <v>965</v>
      </c>
      <c r="E218" s="28" t="s">
        <v>966</v>
      </c>
      <c r="F218" s="28" t="s">
        <v>967</v>
      </c>
      <c r="G218" s="28" t="s">
        <v>21</v>
      </c>
      <c r="H218" s="11" t="s">
        <v>22</v>
      </c>
      <c r="I218" s="11" t="s">
        <v>23</v>
      </c>
      <c r="J218" s="12" t="s">
        <v>967</v>
      </c>
      <c r="K218" s="13" t="s">
        <v>968</v>
      </c>
      <c r="L218" s="29">
        <v>261050</v>
      </c>
      <c r="M218" s="29">
        <v>143744</v>
      </c>
    </row>
    <row r="219" spans="1:13" x14ac:dyDescent="0.25">
      <c r="A219" s="9" t="s">
        <v>963</v>
      </c>
      <c r="B219" s="10" t="s">
        <v>964</v>
      </c>
      <c r="C219" s="10">
        <v>1</v>
      </c>
      <c r="D219" s="28" t="s">
        <v>969</v>
      </c>
      <c r="E219" s="28" t="s">
        <v>966</v>
      </c>
      <c r="F219" s="28" t="s">
        <v>970</v>
      </c>
      <c r="G219" s="28" t="s">
        <v>21</v>
      </c>
      <c r="H219" s="11" t="s">
        <v>22</v>
      </c>
      <c r="I219" s="11" t="s">
        <v>23</v>
      </c>
      <c r="J219" s="12" t="s">
        <v>970</v>
      </c>
      <c r="K219" s="13" t="s">
        <v>971</v>
      </c>
      <c r="L219" s="29">
        <v>19778</v>
      </c>
      <c r="M219" s="29">
        <v>2863</v>
      </c>
    </row>
    <row r="220" spans="1:13" x14ac:dyDescent="0.25">
      <c r="A220" s="9" t="s">
        <v>972</v>
      </c>
      <c r="B220" s="10" t="s">
        <v>973</v>
      </c>
      <c r="C220" s="10">
        <v>22</v>
      </c>
      <c r="D220" s="28" t="s">
        <v>974</v>
      </c>
      <c r="E220" s="28" t="s">
        <v>975</v>
      </c>
      <c r="F220" s="28" t="s">
        <v>976</v>
      </c>
      <c r="G220" s="28" t="s">
        <v>21</v>
      </c>
      <c r="H220" s="11" t="s">
        <v>22</v>
      </c>
      <c r="I220" s="11" t="s">
        <v>23</v>
      </c>
      <c r="J220" s="12" t="s">
        <v>976</v>
      </c>
      <c r="K220" s="13" t="s">
        <v>977</v>
      </c>
      <c r="L220" s="29">
        <v>25828</v>
      </c>
      <c r="M220" s="29">
        <v>18454</v>
      </c>
    </row>
    <row r="221" spans="1:13" x14ac:dyDescent="0.25">
      <c r="A221" s="9" t="s">
        <v>972</v>
      </c>
      <c r="B221" s="10" t="s">
        <v>973</v>
      </c>
      <c r="C221" s="10">
        <v>22</v>
      </c>
      <c r="D221" s="28" t="s">
        <v>978</v>
      </c>
      <c r="E221" s="28" t="s">
        <v>975</v>
      </c>
      <c r="F221" s="28" t="s">
        <v>979</v>
      </c>
      <c r="G221" s="28" t="s">
        <v>21</v>
      </c>
      <c r="H221" s="11" t="s">
        <v>22</v>
      </c>
      <c r="I221" s="11" t="s">
        <v>23</v>
      </c>
      <c r="J221" s="12" t="s">
        <v>979</v>
      </c>
      <c r="K221" s="13" t="s">
        <v>980</v>
      </c>
      <c r="L221" s="29">
        <v>48949</v>
      </c>
      <c r="M221" s="29">
        <v>35045</v>
      </c>
    </row>
    <row r="222" spans="1:13" x14ac:dyDescent="0.25">
      <c r="A222" s="9" t="s">
        <v>972</v>
      </c>
      <c r="B222" s="10" t="s">
        <v>973</v>
      </c>
      <c r="C222" s="10">
        <v>22</v>
      </c>
      <c r="D222" s="28" t="s">
        <v>981</v>
      </c>
      <c r="E222" s="28" t="s">
        <v>975</v>
      </c>
      <c r="F222" s="28" t="s">
        <v>982</v>
      </c>
      <c r="G222" s="28" t="s">
        <v>983</v>
      </c>
      <c r="H222" s="11" t="s">
        <v>984</v>
      </c>
      <c r="I222" s="11" t="s">
        <v>35</v>
      </c>
      <c r="J222" s="12" t="s">
        <v>985</v>
      </c>
      <c r="K222" s="13" t="s">
        <v>986</v>
      </c>
      <c r="L222" s="29">
        <v>8477</v>
      </c>
      <c r="M222" s="29">
        <v>6358</v>
      </c>
    </row>
    <row r="223" spans="1:13" x14ac:dyDescent="0.25">
      <c r="A223" s="9" t="s">
        <v>987</v>
      </c>
      <c r="B223" s="10" t="s">
        <v>988</v>
      </c>
      <c r="C223" s="10">
        <v>1</v>
      </c>
      <c r="D223" s="28" t="s">
        <v>989</v>
      </c>
      <c r="E223" s="28" t="s">
        <v>990</v>
      </c>
      <c r="F223" s="28" t="s">
        <v>991</v>
      </c>
      <c r="G223" s="28" t="s">
        <v>21</v>
      </c>
      <c r="H223" s="11" t="s">
        <v>22</v>
      </c>
      <c r="I223" s="11" t="s">
        <v>23</v>
      </c>
      <c r="J223" s="12" t="s">
        <v>991</v>
      </c>
      <c r="K223" s="13" t="s">
        <v>992</v>
      </c>
      <c r="L223" s="29">
        <v>22564</v>
      </c>
      <c r="M223" s="29">
        <v>16923</v>
      </c>
    </row>
    <row r="224" spans="1:13" x14ac:dyDescent="0.25">
      <c r="A224" s="9" t="s">
        <v>987</v>
      </c>
      <c r="B224" s="10" t="s">
        <v>988</v>
      </c>
      <c r="C224" s="10">
        <v>1</v>
      </c>
      <c r="D224" s="28" t="s">
        <v>993</v>
      </c>
      <c r="E224" s="28" t="s">
        <v>990</v>
      </c>
      <c r="F224" s="28" t="s">
        <v>994</v>
      </c>
      <c r="G224" s="28" t="s">
        <v>21</v>
      </c>
      <c r="H224" s="11" t="s">
        <v>22</v>
      </c>
      <c r="I224" s="11" t="s">
        <v>23</v>
      </c>
      <c r="J224" s="12" t="s">
        <v>994</v>
      </c>
      <c r="K224" s="13" t="s">
        <v>995</v>
      </c>
      <c r="L224" s="29">
        <v>20168</v>
      </c>
      <c r="M224" s="29">
        <v>9337</v>
      </c>
    </row>
    <row r="225" spans="1:13" x14ac:dyDescent="0.25">
      <c r="A225" s="9" t="s">
        <v>987</v>
      </c>
      <c r="B225" s="10" t="s">
        <v>988</v>
      </c>
      <c r="C225" s="10">
        <v>1</v>
      </c>
      <c r="D225" s="28" t="s">
        <v>996</v>
      </c>
      <c r="E225" s="28" t="s">
        <v>990</v>
      </c>
      <c r="F225" s="28" t="s">
        <v>997</v>
      </c>
      <c r="G225" s="28" t="s">
        <v>21</v>
      </c>
      <c r="H225" s="11" t="s">
        <v>22</v>
      </c>
      <c r="I225" s="11" t="s">
        <v>23</v>
      </c>
      <c r="J225" s="12" t="s">
        <v>997</v>
      </c>
      <c r="K225" s="13" t="s">
        <v>998</v>
      </c>
      <c r="L225" s="29">
        <v>12200</v>
      </c>
      <c r="M225" s="29">
        <v>9150</v>
      </c>
    </row>
    <row r="226" spans="1:13" x14ac:dyDescent="0.25">
      <c r="A226" s="9" t="s">
        <v>987</v>
      </c>
      <c r="B226" s="10" t="s">
        <v>988</v>
      </c>
      <c r="C226" s="10">
        <v>1</v>
      </c>
      <c r="D226" s="28" t="s">
        <v>999</v>
      </c>
      <c r="E226" s="28" t="s">
        <v>990</v>
      </c>
      <c r="F226" s="28" t="s">
        <v>1000</v>
      </c>
      <c r="G226" s="28" t="s">
        <v>21</v>
      </c>
      <c r="H226" s="11" t="s">
        <v>22</v>
      </c>
      <c r="I226" s="11" t="s">
        <v>23</v>
      </c>
      <c r="J226" s="12" t="s">
        <v>1000</v>
      </c>
      <c r="K226" s="13" t="s">
        <v>1001</v>
      </c>
      <c r="L226" s="29">
        <v>36224</v>
      </c>
      <c r="M226" s="29">
        <v>18112</v>
      </c>
    </row>
    <row r="227" spans="1:13" x14ac:dyDescent="0.25">
      <c r="A227" s="9" t="s">
        <v>987</v>
      </c>
      <c r="B227" s="10" t="s">
        <v>988</v>
      </c>
      <c r="C227" s="10">
        <v>1</v>
      </c>
      <c r="D227" s="28" t="s">
        <v>1002</v>
      </c>
      <c r="E227" s="28" t="s">
        <v>990</v>
      </c>
      <c r="F227" s="28" t="s">
        <v>1003</v>
      </c>
      <c r="G227" s="28" t="s">
        <v>21</v>
      </c>
      <c r="H227" s="11" t="s">
        <v>22</v>
      </c>
      <c r="I227" s="11" t="s">
        <v>23</v>
      </c>
      <c r="J227" s="12" t="s">
        <v>1003</v>
      </c>
      <c r="K227" s="13" t="s">
        <v>1004</v>
      </c>
      <c r="L227" s="29">
        <v>31326</v>
      </c>
      <c r="M227" s="29">
        <v>9609</v>
      </c>
    </row>
    <row r="228" spans="1:13" x14ac:dyDescent="0.25">
      <c r="A228" s="9" t="s">
        <v>987</v>
      </c>
      <c r="B228" s="10" t="s">
        <v>988</v>
      </c>
      <c r="C228" s="10">
        <v>1</v>
      </c>
      <c r="D228" s="28" t="s">
        <v>1005</v>
      </c>
      <c r="E228" s="28" t="s">
        <v>990</v>
      </c>
      <c r="F228" s="28" t="s">
        <v>1006</v>
      </c>
      <c r="G228" s="28" t="s">
        <v>21</v>
      </c>
      <c r="H228" s="11" t="s">
        <v>22</v>
      </c>
      <c r="I228" s="11" t="s">
        <v>23</v>
      </c>
      <c r="J228" s="12" t="s">
        <v>1006</v>
      </c>
      <c r="K228" s="13" t="s">
        <v>1007</v>
      </c>
      <c r="L228" s="29">
        <v>94703</v>
      </c>
      <c r="M228" s="29">
        <v>71027</v>
      </c>
    </row>
    <row r="229" spans="1:13" x14ac:dyDescent="0.25">
      <c r="A229" s="9" t="s">
        <v>1008</v>
      </c>
      <c r="B229" s="10" t="s">
        <v>1009</v>
      </c>
      <c r="C229" s="10">
        <v>29</v>
      </c>
      <c r="D229" s="28" t="s">
        <v>1010</v>
      </c>
      <c r="E229" s="28" t="s">
        <v>1011</v>
      </c>
      <c r="F229" s="28" t="s">
        <v>1012</v>
      </c>
      <c r="G229" s="28" t="s">
        <v>21</v>
      </c>
      <c r="H229" s="11" t="s">
        <v>22</v>
      </c>
      <c r="I229" s="11" t="s">
        <v>23</v>
      </c>
      <c r="J229" s="12" t="s">
        <v>1012</v>
      </c>
      <c r="K229" s="13" t="s">
        <v>1013</v>
      </c>
      <c r="L229" s="29">
        <v>57527</v>
      </c>
      <c r="M229" s="29">
        <v>21833</v>
      </c>
    </row>
    <row r="230" spans="1:13" x14ac:dyDescent="0.25">
      <c r="A230" s="9" t="s">
        <v>1008</v>
      </c>
      <c r="B230" s="10" t="s">
        <v>1009</v>
      </c>
      <c r="C230" s="10">
        <v>29</v>
      </c>
      <c r="D230" s="28" t="s">
        <v>1014</v>
      </c>
      <c r="E230" s="28" t="s">
        <v>1011</v>
      </c>
      <c r="F230" s="28" t="s">
        <v>1015</v>
      </c>
      <c r="G230" s="28" t="s">
        <v>21</v>
      </c>
      <c r="H230" s="11" t="s">
        <v>22</v>
      </c>
      <c r="I230" s="11" t="s">
        <v>23</v>
      </c>
      <c r="J230" s="12" t="s">
        <v>1015</v>
      </c>
      <c r="K230" s="13" t="s">
        <v>1016</v>
      </c>
      <c r="L230" s="29">
        <v>45299</v>
      </c>
      <c r="M230" s="29">
        <v>18623</v>
      </c>
    </row>
    <row r="231" spans="1:13" x14ac:dyDescent="0.25">
      <c r="A231" s="9" t="s">
        <v>1008</v>
      </c>
      <c r="B231" s="10" t="s">
        <v>1009</v>
      </c>
      <c r="C231" s="10">
        <v>29</v>
      </c>
      <c r="D231" s="28" t="s">
        <v>1017</v>
      </c>
      <c r="E231" s="28" t="s">
        <v>1011</v>
      </c>
      <c r="F231" s="28" t="s">
        <v>1018</v>
      </c>
      <c r="G231" s="28" t="s">
        <v>21</v>
      </c>
      <c r="H231" s="11" t="s">
        <v>22</v>
      </c>
      <c r="I231" s="11" t="s">
        <v>23</v>
      </c>
      <c r="J231" s="12" t="s">
        <v>1018</v>
      </c>
      <c r="K231" s="13" t="s">
        <v>1019</v>
      </c>
      <c r="L231" s="29">
        <v>49254</v>
      </c>
      <c r="M231" s="29">
        <v>14621</v>
      </c>
    </row>
    <row r="232" spans="1:13" x14ac:dyDescent="0.25">
      <c r="A232" s="9" t="s">
        <v>1020</v>
      </c>
      <c r="B232" s="10" t="s">
        <v>1021</v>
      </c>
      <c r="C232" s="10">
        <v>58</v>
      </c>
      <c r="D232" s="28" t="s">
        <v>1022</v>
      </c>
      <c r="E232" s="28" t="s">
        <v>1023</v>
      </c>
      <c r="F232" s="28" t="s">
        <v>1024</v>
      </c>
      <c r="G232" s="28" t="s">
        <v>21</v>
      </c>
      <c r="H232" s="11" t="s">
        <v>22</v>
      </c>
      <c r="I232" s="11" t="s">
        <v>23</v>
      </c>
      <c r="J232" s="12" t="s">
        <v>1024</v>
      </c>
      <c r="K232" s="13" t="s">
        <v>1025</v>
      </c>
      <c r="L232" s="29">
        <v>689560</v>
      </c>
      <c r="M232" s="29">
        <v>5853</v>
      </c>
    </row>
    <row r="233" spans="1:13" x14ac:dyDescent="0.25">
      <c r="A233" s="9" t="s">
        <v>1020</v>
      </c>
      <c r="B233" s="10" t="s">
        <v>1021</v>
      </c>
      <c r="C233" s="10">
        <v>58</v>
      </c>
      <c r="D233" s="28" t="s">
        <v>1026</v>
      </c>
      <c r="E233" s="28" t="s">
        <v>1023</v>
      </c>
      <c r="F233" s="28" t="s">
        <v>1027</v>
      </c>
      <c r="G233" s="28" t="s">
        <v>21</v>
      </c>
      <c r="H233" s="11" t="s">
        <v>22</v>
      </c>
      <c r="I233" s="11" t="s">
        <v>23</v>
      </c>
      <c r="J233" s="12" t="s">
        <v>1027</v>
      </c>
      <c r="K233" s="13" t="s">
        <v>1028</v>
      </c>
      <c r="L233" s="29">
        <v>1729380</v>
      </c>
      <c r="M233" s="29">
        <v>75288</v>
      </c>
    </row>
    <row r="234" spans="1:13" x14ac:dyDescent="0.25">
      <c r="A234" s="9" t="s">
        <v>1029</v>
      </c>
      <c r="B234" s="10" t="s">
        <v>1030</v>
      </c>
      <c r="C234" s="10">
        <v>1</v>
      </c>
      <c r="D234" s="28" t="s">
        <v>1031</v>
      </c>
      <c r="E234" s="28" t="s">
        <v>1032</v>
      </c>
      <c r="F234" s="28" t="s">
        <v>1033</v>
      </c>
      <c r="G234" s="28" t="s">
        <v>21</v>
      </c>
      <c r="H234" s="11" t="s">
        <v>22</v>
      </c>
      <c r="I234" s="11" t="s">
        <v>23</v>
      </c>
      <c r="J234" s="12" t="s">
        <v>1033</v>
      </c>
      <c r="K234" s="13" t="s">
        <v>1034</v>
      </c>
      <c r="L234" s="29">
        <v>899499</v>
      </c>
      <c r="M234" s="29">
        <v>71301</v>
      </c>
    </row>
    <row r="235" spans="1:13" x14ac:dyDescent="0.25">
      <c r="A235" s="9" t="s">
        <v>1029</v>
      </c>
      <c r="B235" s="10" t="s">
        <v>1030</v>
      </c>
      <c r="C235" s="10">
        <v>1</v>
      </c>
      <c r="D235" s="28" t="s">
        <v>1035</v>
      </c>
      <c r="E235" s="28" t="s">
        <v>1032</v>
      </c>
      <c r="F235" s="28" t="s">
        <v>1033</v>
      </c>
      <c r="G235" s="28" t="s">
        <v>1036</v>
      </c>
      <c r="H235" s="11" t="s">
        <v>1037</v>
      </c>
      <c r="I235" s="11" t="s">
        <v>35</v>
      </c>
      <c r="J235" s="12" t="s">
        <v>1038</v>
      </c>
      <c r="K235" s="13" t="s">
        <v>1039</v>
      </c>
      <c r="L235" s="29">
        <v>49988</v>
      </c>
      <c r="M235" s="29">
        <v>15346</v>
      </c>
    </row>
    <row r="236" spans="1:13" ht="15.6" x14ac:dyDescent="0.3">
      <c r="A236" s="26" t="s">
        <v>1040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33"/>
      <c r="L236" s="27">
        <f>SUBTOTAL(109,Table7[Allocation
Resource Code 3219])</f>
        <v>124090599</v>
      </c>
      <c r="M236" s="27">
        <f>SUBTOTAL(109,Table7[12th Apportionment
Resource Code 3219])</f>
        <v>40587215</v>
      </c>
    </row>
    <row r="237" spans="1:13" x14ac:dyDescent="0.25">
      <c r="A237" s="15" t="s">
        <v>1041</v>
      </c>
    </row>
    <row r="238" spans="1:13" x14ac:dyDescent="0.25">
      <c r="A238" s="15" t="s">
        <v>1042</v>
      </c>
    </row>
    <row r="239" spans="1:13" x14ac:dyDescent="0.25">
      <c r="A239" s="30" t="s">
        <v>1043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5851-1CF7-4313-BE94-85B1F709E9B6}">
  <dimension ref="A1:E52"/>
  <sheetViews>
    <sheetView workbookViewId="0"/>
  </sheetViews>
  <sheetFormatPr defaultColWidth="8.90625" defaultRowHeight="15" x14ac:dyDescent="0.25"/>
  <cols>
    <col min="1" max="1" width="9.1796875" style="2" customWidth="1"/>
    <col min="2" max="2" width="21" style="2" customWidth="1"/>
    <col min="3" max="3" width="18.36328125" style="2" bestFit="1" customWidth="1"/>
    <col min="4" max="4" width="19.08984375" style="2" customWidth="1"/>
    <col min="5" max="5" width="11.81640625" style="2" bestFit="1" customWidth="1"/>
    <col min="6" max="16384" width="8.90625" style="2"/>
  </cols>
  <sheetData>
    <row r="1" spans="1:5" s="19" customFormat="1" ht="21" x14ac:dyDescent="0.4">
      <c r="A1" s="16" t="s">
        <v>1097</v>
      </c>
      <c r="B1" s="17"/>
      <c r="C1" s="17"/>
      <c r="D1" s="18"/>
    </row>
    <row r="2" spans="1:5" s="19" customFormat="1" ht="17.399999999999999" x14ac:dyDescent="0.3">
      <c r="A2" s="3" t="s">
        <v>1</v>
      </c>
      <c r="B2" s="17"/>
      <c r="C2" s="17"/>
      <c r="D2" s="18"/>
    </row>
    <row r="3" spans="1:5" s="19" customFormat="1" ht="15.6" x14ac:dyDescent="0.3">
      <c r="A3" s="20" t="s">
        <v>1044</v>
      </c>
      <c r="B3" s="17"/>
      <c r="C3" s="17"/>
      <c r="D3" s="18"/>
    </row>
    <row r="4" spans="1:5" s="24" customFormat="1" ht="31.2" x14ac:dyDescent="0.3">
      <c r="A4" s="21" t="s">
        <v>1045</v>
      </c>
      <c r="B4" s="22" t="s">
        <v>1046</v>
      </c>
      <c r="C4" s="21" t="s">
        <v>1047</v>
      </c>
      <c r="D4" s="23" t="s">
        <v>1048</v>
      </c>
      <c r="E4" s="23" t="s">
        <v>1051</v>
      </c>
    </row>
    <row r="5" spans="1:5" x14ac:dyDescent="0.25">
      <c r="A5" s="25" t="s">
        <v>19</v>
      </c>
      <c r="B5" s="2" t="s">
        <v>16</v>
      </c>
      <c r="C5" s="28" t="s">
        <v>1050</v>
      </c>
      <c r="D5" s="29">
        <v>1225324</v>
      </c>
      <c r="E5" s="35" t="s">
        <v>1052</v>
      </c>
    </row>
    <row r="6" spans="1:5" x14ac:dyDescent="0.25">
      <c r="A6" s="25" t="s">
        <v>66</v>
      </c>
      <c r="B6" s="2" t="s">
        <v>63</v>
      </c>
      <c r="C6" s="28" t="s">
        <v>1050</v>
      </c>
      <c r="D6" s="29">
        <v>181385</v>
      </c>
      <c r="E6" s="35" t="s">
        <v>1053</v>
      </c>
    </row>
    <row r="7" spans="1:5" x14ac:dyDescent="0.25">
      <c r="A7" s="25" t="s">
        <v>75</v>
      </c>
      <c r="B7" s="2" t="s">
        <v>72</v>
      </c>
      <c r="C7" s="28" t="s">
        <v>1050</v>
      </c>
      <c r="D7" s="29">
        <v>31750</v>
      </c>
      <c r="E7" s="35" t="s">
        <v>1054</v>
      </c>
    </row>
    <row r="8" spans="1:5" x14ac:dyDescent="0.25">
      <c r="A8" s="25" t="s">
        <v>81</v>
      </c>
      <c r="B8" s="2" t="s">
        <v>78</v>
      </c>
      <c r="C8" s="28" t="s">
        <v>1050</v>
      </c>
      <c r="D8" s="29">
        <v>269268</v>
      </c>
      <c r="E8" s="35" t="s">
        <v>1055</v>
      </c>
    </row>
    <row r="9" spans="1:5" x14ac:dyDescent="0.25">
      <c r="A9" s="25" t="s">
        <v>121</v>
      </c>
      <c r="B9" s="2" t="s">
        <v>118</v>
      </c>
      <c r="C9" s="28" t="s">
        <v>1050</v>
      </c>
      <c r="D9" s="29">
        <v>695142</v>
      </c>
      <c r="E9" s="35" t="s">
        <v>1056</v>
      </c>
    </row>
    <row r="10" spans="1:5" x14ac:dyDescent="0.25">
      <c r="A10" s="25" t="s">
        <v>138</v>
      </c>
      <c r="B10" s="2" t="s">
        <v>135</v>
      </c>
      <c r="C10" s="28" t="s">
        <v>1050</v>
      </c>
      <c r="D10" s="29">
        <v>1112898</v>
      </c>
      <c r="E10" s="35" t="s">
        <v>1057</v>
      </c>
    </row>
    <row r="11" spans="1:5" x14ac:dyDescent="0.25">
      <c r="A11" s="25" t="s">
        <v>176</v>
      </c>
      <c r="B11" s="2" t="s">
        <v>173</v>
      </c>
      <c r="C11" s="28" t="s">
        <v>1050</v>
      </c>
      <c r="D11" s="29">
        <v>59902</v>
      </c>
      <c r="E11" s="35" t="s">
        <v>1058</v>
      </c>
    </row>
    <row r="12" spans="1:5" x14ac:dyDescent="0.25">
      <c r="A12" s="25" t="s">
        <v>182</v>
      </c>
      <c r="B12" s="2" t="s">
        <v>179</v>
      </c>
      <c r="C12" s="28" t="s">
        <v>1050</v>
      </c>
      <c r="D12" s="29">
        <v>35623</v>
      </c>
      <c r="E12" s="35" t="s">
        <v>1059</v>
      </c>
    </row>
    <row r="13" spans="1:5" x14ac:dyDescent="0.25">
      <c r="A13" s="25" t="s">
        <v>188</v>
      </c>
      <c r="B13" s="2" t="s">
        <v>185</v>
      </c>
      <c r="C13" s="28" t="s">
        <v>1050</v>
      </c>
      <c r="D13" s="29">
        <v>458118</v>
      </c>
      <c r="E13" s="35" t="s">
        <v>1060</v>
      </c>
    </row>
    <row r="14" spans="1:5" x14ac:dyDescent="0.25">
      <c r="A14" s="25" t="s">
        <v>212</v>
      </c>
      <c r="B14" s="2" t="s">
        <v>209</v>
      </c>
      <c r="C14" s="28" t="s">
        <v>1050</v>
      </c>
      <c r="D14" s="29">
        <v>6357795</v>
      </c>
      <c r="E14" s="35" t="s">
        <v>1061</v>
      </c>
    </row>
    <row r="15" spans="1:5" x14ac:dyDescent="0.25">
      <c r="A15" s="25" t="s">
        <v>260</v>
      </c>
      <c r="B15" s="2" t="s">
        <v>257</v>
      </c>
      <c r="C15" s="28" t="s">
        <v>1050</v>
      </c>
      <c r="D15" s="29">
        <v>433269</v>
      </c>
      <c r="E15" s="35" t="s">
        <v>1062</v>
      </c>
    </row>
    <row r="16" spans="1:5" x14ac:dyDescent="0.25">
      <c r="A16" s="25" t="s">
        <v>281</v>
      </c>
      <c r="B16" s="2" t="s">
        <v>278</v>
      </c>
      <c r="C16" s="28" t="s">
        <v>1050</v>
      </c>
      <c r="D16" s="29">
        <v>97031</v>
      </c>
      <c r="E16" s="35" t="s">
        <v>1063</v>
      </c>
    </row>
    <row r="17" spans="1:5" x14ac:dyDescent="0.25">
      <c r="A17" s="25" t="s">
        <v>287</v>
      </c>
      <c r="B17" s="2" t="s">
        <v>284</v>
      </c>
      <c r="C17" s="28" t="s">
        <v>1050</v>
      </c>
      <c r="D17" s="29">
        <v>19350</v>
      </c>
      <c r="E17" s="35" t="s">
        <v>1064</v>
      </c>
    </row>
    <row r="18" spans="1:5" x14ac:dyDescent="0.25">
      <c r="A18" s="25" t="s">
        <v>293</v>
      </c>
      <c r="B18" s="2" t="s">
        <v>290</v>
      </c>
      <c r="C18" s="28" t="s">
        <v>1050</v>
      </c>
      <c r="D18" s="29">
        <v>5236674</v>
      </c>
      <c r="E18" s="35" t="s">
        <v>1065</v>
      </c>
    </row>
    <row r="19" spans="1:5" x14ac:dyDescent="0.25">
      <c r="A19" s="25" t="s">
        <v>475</v>
      </c>
      <c r="B19" s="2" t="s">
        <v>472</v>
      </c>
      <c r="C19" s="28" t="s">
        <v>1050</v>
      </c>
      <c r="D19" s="29">
        <v>466209</v>
      </c>
      <c r="E19" s="35" t="s">
        <v>1066</v>
      </c>
    </row>
    <row r="20" spans="1:5" x14ac:dyDescent="0.25">
      <c r="A20" s="25" t="s">
        <v>493</v>
      </c>
      <c r="B20" s="2" t="s">
        <v>490</v>
      </c>
      <c r="C20" s="28" t="s">
        <v>1050</v>
      </c>
      <c r="D20" s="29">
        <v>53774</v>
      </c>
      <c r="E20" s="35" t="s">
        <v>1067</v>
      </c>
    </row>
    <row r="21" spans="1:5" x14ac:dyDescent="0.25">
      <c r="A21" s="25" t="s">
        <v>505</v>
      </c>
      <c r="B21" s="2" t="s">
        <v>502</v>
      </c>
      <c r="C21" s="28" t="s">
        <v>1050</v>
      </c>
      <c r="D21" s="29">
        <v>647148</v>
      </c>
      <c r="E21" s="35" t="s">
        <v>1068</v>
      </c>
    </row>
    <row r="22" spans="1:5" x14ac:dyDescent="0.25">
      <c r="A22" s="25" t="s">
        <v>514</v>
      </c>
      <c r="B22" s="2" t="s">
        <v>511</v>
      </c>
      <c r="C22" s="28" t="s">
        <v>1050</v>
      </c>
      <c r="D22" s="29">
        <v>19053</v>
      </c>
      <c r="E22" s="35" t="s">
        <v>1069</v>
      </c>
    </row>
    <row r="23" spans="1:5" x14ac:dyDescent="0.25">
      <c r="A23" s="25" t="s">
        <v>520</v>
      </c>
      <c r="B23" s="2" t="s">
        <v>517</v>
      </c>
      <c r="C23" s="28" t="s">
        <v>1050</v>
      </c>
      <c r="D23" s="29">
        <v>817971</v>
      </c>
      <c r="E23" s="35" t="s">
        <v>1070</v>
      </c>
    </row>
    <row r="24" spans="1:5" x14ac:dyDescent="0.25">
      <c r="A24" s="25" t="s">
        <v>532</v>
      </c>
      <c r="B24" s="2" t="s">
        <v>529</v>
      </c>
      <c r="C24" s="28" t="s">
        <v>1050</v>
      </c>
      <c r="D24" s="29">
        <v>94121</v>
      </c>
      <c r="E24" s="35" t="s">
        <v>1071</v>
      </c>
    </row>
    <row r="25" spans="1:5" x14ac:dyDescent="0.25">
      <c r="A25" s="25" t="s">
        <v>546</v>
      </c>
      <c r="B25" s="2" t="s">
        <v>543</v>
      </c>
      <c r="C25" s="28" t="s">
        <v>1050</v>
      </c>
      <c r="D25" s="29">
        <v>1051647</v>
      </c>
      <c r="E25" s="35" t="s">
        <v>1072</v>
      </c>
    </row>
    <row r="26" spans="1:5" x14ac:dyDescent="0.25">
      <c r="A26" s="25" t="s">
        <v>570</v>
      </c>
      <c r="B26" s="2" t="s">
        <v>567</v>
      </c>
      <c r="C26" s="28" t="s">
        <v>1050</v>
      </c>
      <c r="D26" s="29">
        <v>25666</v>
      </c>
      <c r="E26" s="35" t="s">
        <v>1073</v>
      </c>
    </row>
    <row r="27" spans="1:5" x14ac:dyDescent="0.25">
      <c r="A27" s="25" t="s">
        <v>576</v>
      </c>
      <c r="B27" s="2" t="s">
        <v>573</v>
      </c>
      <c r="C27" s="28" t="s">
        <v>1050</v>
      </c>
      <c r="D27" s="29">
        <v>5540397</v>
      </c>
      <c r="E27" s="35" t="s">
        <v>1074</v>
      </c>
    </row>
    <row r="28" spans="1:5" x14ac:dyDescent="0.25">
      <c r="A28" s="25" t="s">
        <v>612</v>
      </c>
      <c r="B28" s="2" t="s">
        <v>610</v>
      </c>
      <c r="C28" s="28" t="s">
        <v>1050</v>
      </c>
      <c r="D28" s="29">
        <v>4422532</v>
      </c>
      <c r="E28" s="35" t="s">
        <v>1075</v>
      </c>
    </row>
    <row r="29" spans="1:5" x14ac:dyDescent="0.25">
      <c r="A29" s="25" t="s">
        <v>644</v>
      </c>
      <c r="B29" s="2" t="s">
        <v>641</v>
      </c>
      <c r="C29" s="28" t="s">
        <v>1050</v>
      </c>
      <c r="D29" s="29">
        <v>10678</v>
      </c>
      <c r="E29" s="35" t="s">
        <v>1076</v>
      </c>
    </row>
    <row r="30" spans="1:5" x14ac:dyDescent="0.25">
      <c r="A30" s="25" t="s">
        <v>662</v>
      </c>
      <c r="B30" s="2" t="s">
        <v>659</v>
      </c>
      <c r="C30" s="28" t="s">
        <v>1050</v>
      </c>
      <c r="D30" s="29">
        <v>856405</v>
      </c>
      <c r="E30" s="35" t="s">
        <v>1077</v>
      </c>
    </row>
    <row r="31" spans="1:5" x14ac:dyDescent="0.25">
      <c r="A31" s="25" t="s">
        <v>720</v>
      </c>
      <c r="B31" s="2" t="s">
        <v>717</v>
      </c>
      <c r="C31" s="28" t="s">
        <v>1050</v>
      </c>
      <c r="D31" s="29">
        <v>4157919</v>
      </c>
      <c r="E31" s="35" t="s">
        <v>1078</v>
      </c>
    </row>
    <row r="32" spans="1:5" x14ac:dyDescent="0.25">
      <c r="A32" s="25" t="s">
        <v>805</v>
      </c>
      <c r="B32" s="2" t="s">
        <v>802</v>
      </c>
      <c r="C32" s="28" t="s">
        <v>1050</v>
      </c>
      <c r="D32" s="29">
        <v>112675</v>
      </c>
      <c r="E32" s="35" t="s">
        <v>1079</v>
      </c>
    </row>
    <row r="33" spans="1:5" x14ac:dyDescent="0.25">
      <c r="A33" s="25" t="s">
        <v>811</v>
      </c>
      <c r="B33" s="2" t="s">
        <v>808</v>
      </c>
      <c r="C33" s="28" t="s">
        <v>1050</v>
      </c>
      <c r="D33" s="29">
        <v>448586</v>
      </c>
      <c r="E33" s="35" t="s">
        <v>1080</v>
      </c>
    </row>
    <row r="34" spans="1:5" x14ac:dyDescent="0.25">
      <c r="A34" s="25" t="s">
        <v>831</v>
      </c>
      <c r="B34" s="2" t="s">
        <v>828</v>
      </c>
      <c r="C34" s="28" t="s">
        <v>1050</v>
      </c>
      <c r="D34" s="29">
        <v>34072</v>
      </c>
      <c r="E34" s="35" t="s">
        <v>1081</v>
      </c>
    </row>
    <row r="35" spans="1:5" x14ac:dyDescent="0.25">
      <c r="A35" s="25" t="s">
        <v>840</v>
      </c>
      <c r="B35" s="2" t="s">
        <v>837</v>
      </c>
      <c r="C35" s="28" t="s">
        <v>1050</v>
      </c>
      <c r="D35" s="29">
        <v>34821</v>
      </c>
      <c r="E35" s="35" t="s">
        <v>1082</v>
      </c>
    </row>
    <row r="36" spans="1:5" x14ac:dyDescent="0.25">
      <c r="A36" s="25" t="s">
        <v>852</v>
      </c>
      <c r="B36" s="2" t="s">
        <v>849</v>
      </c>
      <c r="C36" s="28" t="s">
        <v>1050</v>
      </c>
      <c r="D36" s="29">
        <v>2341678</v>
      </c>
      <c r="E36" s="35" t="s">
        <v>1083</v>
      </c>
    </row>
    <row r="37" spans="1:5" x14ac:dyDescent="0.25">
      <c r="A37" s="25" t="s">
        <v>870</v>
      </c>
      <c r="B37" s="2" t="s">
        <v>867</v>
      </c>
      <c r="C37" s="28" t="s">
        <v>1050</v>
      </c>
      <c r="D37" s="29">
        <v>1248492</v>
      </c>
      <c r="E37" s="35" t="s">
        <v>1084</v>
      </c>
    </row>
    <row r="38" spans="1:5" x14ac:dyDescent="0.25">
      <c r="A38" s="25" t="s">
        <v>882</v>
      </c>
      <c r="B38" s="2" t="s">
        <v>879</v>
      </c>
      <c r="C38" s="28" t="s">
        <v>1050</v>
      </c>
      <c r="D38" s="29">
        <v>124138</v>
      </c>
      <c r="E38" s="35" t="s">
        <v>1085</v>
      </c>
    </row>
    <row r="39" spans="1:5" x14ac:dyDescent="0.25">
      <c r="A39" s="34" t="s">
        <v>899</v>
      </c>
      <c r="B39" t="s">
        <v>897</v>
      </c>
      <c r="C39" s="28" t="s">
        <v>1050</v>
      </c>
      <c r="D39" s="29">
        <v>55958</v>
      </c>
      <c r="E39" s="35" t="s">
        <v>1086</v>
      </c>
    </row>
    <row r="40" spans="1:5" x14ac:dyDescent="0.25">
      <c r="A40" s="34" t="s">
        <v>918</v>
      </c>
      <c r="B40" t="s">
        <v>915</v>
      </c>
      <c r="C40" s="28" t="s">
        <v>1050</v>
      </c>
      <c r="D40" s="29">
        <v>705605</v>
      </c>
      <c r="E40" s="35" t="s">
        <v>1087</v>
      </c>
    </row>
    <row r="41" spans="1:5" x14ac:dyDescent="0.25">
      <c r="A41" s="34" t="s">
        <v>927</v>
      </c>
      <c r="B41" t="s">
        <v>924</v>
      </c>
      <c r="C41" s="28" t="s">
        <v>1050</v>
      </c>
      <c r="D41" s="29">
        <v>84284</v>
      </c>
      <c r="E41" s="35" t="s">
        <v>1088</v>
      </c>
    </row>
    <row r="42" spans="1:5" x14ac:dyDescent="0.25">
      <c r="A42" s="34" t="s">
        <v>942</v>
      </c>
      <c r="B42" t="s">
        <v>939</v>
      </c>
      <c r="C42" s="28" t="s">
        <v>1050</v>
      </c>
      <c r="D42" s="29">
        <v>456370</v>
      </c>
      <c r="E42" s="35" t="s">
        <v>1089</v>
      </c>
    </row>
    <row r="43" spans="1:5" x14ac:dyDescent="0.25">
      <c r="A43" s="34" t="s">
        <v>966</v>
      </c>
      <c r="B43" t="s">
        <v>963</v>
      </c>
      <c r="C43" s="28" t="s">
        <v>1050</v>
      </c>
      <c r="D43" s="29">
        <v>146607</v>
      </c>
      <c r="E43" s="35" t="s">
        <v>1090</v>
      </c>
    </row>
    <row r="44" spans="1:5" x14ac:dyDescent="0.25">
      <c r="A44" s="25" t="s">
        <v>975</v>
      </c>
      <c r="B44" s="2" t="s">
        <v>972</v>
      </c>
      <c r="C44" s="28" t="s">
        <v>1050</v>
      </c>
      <c r="D44" s="29">
        <v>59857</v>
      </c>
      <c r="E44" s="35" t="s">
        <v>1091</v>
      </c>
    </row>
    <row r="45" spans="1:5" x14ac:dyDescent="0.25">
      <c r="A45" s="25" t="s">
        <v>990</v>
      </c>
      <c r="B45" s="2" t="s">
        <v>987</v>
      </c>
      <c r="C45" s="28" t="s">
        <v>1050</v>
      </c>
      <c r="D45" s="29">
        <v>134158</v>
      </c>
      <c r="E45" s="35" t="s">
        <v>1092</v>
      </c>
    </row>
    <row r="46" spans="1:5" x14ac:dyDescent="0.25">
      <c r="A46" s="25" t="s">
        <v>1011</v>
      </c>
      <c r="B46" s="2" t="s">
        <v>1008</v>
      </c>
      <c r="C46" s="28" t="s">
        <v>1050</v>
      </c>
      <c r="D46" s="29">
        <v>55077</v>
      </c>
      <c r="E46" s="35" t="s">
        <v>1093</v>
      </c>
    </row>
    <row r="47" spans="1:5" x14ac:dyDescent="0.25">
      <c r="A47" s="25" t="s">
        <v>1023</v>
      </c>
      <c r="B47" s="2" t="s">
        <v>1020</v>
      </c>
      <c r="C47" s="28" t="s">
        <v>1050</v>
      </c>
      <c r="D47" s="29">
        <v>81141</v>
      </c>
      <c r="E47" s="35" t="s">
        <v>1094</v>
      </c>
    </row>
    <row r="48" spans="1:5" x14ac:dyDescent="0.25">
      <c r="A48" s="25" t="s">
        <v>1032</v>
      </c>
      <c r="B48" t="s">
        <v>1029</v>
      </c>
      <c r="C48" s="28" t="s">
        <v>1050</v>
      </c>
      <c r="D48" s="29">
        <v>86647</v>
      </c>
      <c r="E48" s="35" t="s">
        <v>1095</v>
      </c>
    </row>
    <row r="49" spans="1:5" ht="15.6" x14ac:dyDescent="0.3">
      <c r="A49" s="31" t="s">
        <v>1049</v>
      </c>
      <c r="B49" s="31"/>
      <c r="C49" s="31"/>
      <c r="D49" s="32">
        <f>SUBTOTAL(109,Table10[County Total])</f>
        <v>40587215</v>
      </c>
      <c r="E49" s="26"/>
    </row>
    <row r="50" spans="1:5" x14ac:dyDescent="0.25">
      <c r="A50" s="15" t="s">
        <v>1041</v>
      </c>
    </row>
    <row r="51" spans="1:5" x14ac:dyDescent="0.25">
      <c r="A51" s="15" t="s">
        <v>1042</v>
      </c>
    </row>
    <row r="52" spans="1:5" x14ac:dyDescent="0.25">
      <c r="A52" s="30" t="s">
        <v>1043</v>
      </c>
    </row>
  </sheetData>
  <phoneticPr fontId="13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(3219) 12th Appt-LEA</vt:lpstr>
      <vt:lpstr>ELO-G (3219) 12th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Recip12-20: ELO ESSER III (CA Dept of Education)</dc:title>
  <dc:subject>Expanded Learning Opportunities Grants ESSER III program twelfth federal apportionment schedule for learning loss for fiscal year 2020-21.</dc:subject>
  <dc:creator/>
  <cp:lastModifiedBy/>
  <dcterms:created xsi:type="dcterms:W3CDTF">2024-11-13T23:14:48Z</dcterms:created>
  <dcterms:modified xsi:type="dcterms:W3CDTF">2024-11-20T17:05:00Z</dcterms:modified>
</cp:coreProperties>
</file>