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89EDA96-1E82-4EA8-A837-E0A5FD1EB72C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1 Imm Appt 1st" sheetId="1" r:id="rId1"/>
    <sheet name="2020-21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Imm Appt 1st'!$A$5:$K$94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County'!$A$3:$E$37</definedName>
    <definedName name="_xlnm.Print_Titles" localSheetId="0">'2020-21 Imm Appt 1st'!$1:$5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J95" i="1" l="1"/>
  <c r="K95" i="1"/>
</calcChain>
</file>

<file path=xl/sharedStrings.xml><?xml version="1.0" encoding="utf-8"?>
<sst xmlns="http://schemas.openxmlformats.org/spreadsheetml/2006/main" count="828" uniqueCount="308">
  <si>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</si>
  <si>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</si>
  <si>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</si>
  <si>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</si>
  <si>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</si>
  <si>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</si>
  <si>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</si>
  <si>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</si>
  <si>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</si>
  <si>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</si>
  <si>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</si>
  <si>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</si>
  <si>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</si>
  <si>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</si>
  <si>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</si>
  <si>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</si>
  <si>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</si>
  <si>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</si>
  <si>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</si>
  <si>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</si>
  <si>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61200</t>
  </si>
  <si>
    <t>0000000</t>
  </si>
  <si>
    <t>N/A</t>
  </si>
  <si>
    <t>Livermore Valley Joint Unified</t>
  </si>
  <si>
    <t>61259</t>
  </si>
  <si>
    <t>Oakland Unified</t>
  </si>
  <si>
    <t>Contra Costa</t>
  </si>
  <si>
    <t>0000009047</t>
  </si>
  <si>
    <t>07</t>
  </si>
  <si>
    <t>Fresno</t>
  </si>
  <si>
    <t>0000006842</t>
  </si>
  <si>
    <t>10</t>
  </si>
  <si>
    <t>75127</t>
  </si>
  <si>
    <t>Mendota Unified</t>
  </si>
  <si>
    <t>Imperial</t>
  </si>
  <si>
    <t>0000011814</t>
  </si>
  <si>
    <t>13</t>
  </si>
  <si>
    <t>63073</t>
  </si>
  <si>
    <t>Brawley Elementary</t>
  </si>
  <si>
    <t>63131</t>
  </si>
  <si>
    <t>Heber Elementary</t>
  </si>
  <si>
    <t>Kern</t>
  </si>
  <si>
    <t>0000040496</t>
  </si>
  <si>
    <t>15</t>
  </si>
  <si>
    <t>Los Angeles</t>
  </si>
  <si>
    <t>0000044132</t>
  </si>
  <si>
    <t>19</t>
  </si>
  <si>
    <t>64733</t>
  </si>
  <si>
    <t>65060</t>
  </si>
  <si>
    <t>Torrance Unified</t>
  </si>
  <si>
    <t>Marin</t>
  </si>
  <si>
    <t>0000004508</t>
  </si>
  <si>
    <t>21</t>
  </si>
  <si>
    <t>65367</t>
  </si>
  <si>
    <t>Larkspur-Corte Madera</t>
  </si>
  <si>
    <t>65458</t>
  </si>
  <si>
    <t>San Rafael City Elementary</t>
  </si>
  <si>
    <t>Merced</t>
  </si>
  <si>
    <t>0000011831</t>
  </si>
  <si>
    <t>24</t>
  </si>
  <si>
    <t>65631</t>
  </si>
  <si>
    <t>Atwater Elementary</t>
  </si>
  <si>
    <t>Monterey</t>
  </si>
  <si>
    <t>0000008322</t>
  </si>
  <si>
    <t>27</t>
  </si>
  <si>
    <t>66035</t>
  </si>
  <si>
    <t>Greenfield Union Elementary</t>
  </si>
  <si>
    <t>Napa</t>
  </si>
  <si>
    <t>0000011834</t>
  </si>
  <si>
    <t>28</t>
  </si>
  <si>
    <t>66266</t>
  </si>
  <si>
    <t>Napa Valley Unified</t>
  </si>
  <si>
    <t>Orange</t>
  </si>
  <si>
    <t>0000012840</t>
  </si>
  <si>
    <t>30</t>
  </si>
  <si>
    <t>73650</t>
  </si>
  <si>
    <t>Irvine Unified</t>
  </si>
  <si>
    <t>Riverside</t>
  </si>
  <si>
    <t>0000011837</t>
  </si>
  <si>
    <t>33</t>
  </si>
  <si>
    <t>75176</t>
  </si>
  <si>
    <t>Lake Elsinore Unified</t>
  </si>
  <si>
    <t>Sacramento</t>
  </si>
  <si>
    <t>0000004357</t>
  </si>
  <si>
    <t>34</t>
  </si>
  <si>
    <t>67439</t>
  </si>
  <si>
    <t>Sacramento City Unified</t>
  </si>
  <si>
    <t>76505</t>
  </si>
  <si>
    <t>0101766</t>
  </si>
  <si>
    <t>0561</t>
  </si>
  <si>
    <t>C0561</t>
  </si>
  <si>
    <t>Community Outreach Academy</t>
  </si>
  <si>
    <t>San Bernardino</t>
  </si>
  <si>
    <t>0000011839</t>
  </si>
  <si>
    <t>36</t>
  </si>
  <si>
    <t>67702</t>
  </si>
  <si>
    <t>Etiwanda Elementary</t>
  </si>
  <si>
    <t>San Diego</t>
  </si>
  <si>
    <t>0000007988</t>
  </si>
  <si>
    <t>37</t>
  </si>
  <si>
    <t>75614</t>
  </si>
  <si>
    <t>Valley Center-Pauma Unified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</si>
  <si>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</si>
  <si>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</si>
  <si>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</si>
  <si>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</si>
  <si>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</si>
  <si>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</si>
  <si>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</si>
  <si>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</si>
  <si>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68999</t>
  </si>
  <si>
    <t>Ravenswood City Elementary</t>
  </si>
  <si>
    <t>Santa Barbara</t>
  </si>
  <si>
    <t>0000002583</t>
  </si>
  <si>
    <t>42</t>
  </si>
  <si>
    <t>69146</t>
  </si>
  <si>
    <t>Carpinteria Unified</t>
  </si>
  <si>
    <t>Santa Clara</t>
  </si>
  <si>
    <t>0000011846</t>
  </si>
  <si>
    <t>43</t>
  </si>
  <si>
    <t>69591</t>
  </si>
  <si>
    <t>Mountain View Whisman</t>
  </si>
  <si>
    <t>69708</t>
  </si>
  <si>
    <t>Union Elementary</t>
  </si>
  <si>
    <t>Sonoma</t>
  </si>
  <si>
    <t>0000011855</t>
  </si>
  <si>
    <t>49</t>
  </si>
  <si>
    <t>Stanislaus</t>
  </si>
  <si>
    <t>0000013338</t>
  </si>
  <si>
    <t>50</t>
  </si>
  <si>
    <t>Tehama</t>
  </si>
  <si>
    <t>0000011857</t>
  </si>
  <si>
    <t>52</t>
  </si>
  <si>
    <t>Tulare</t>
  </si>
  <si>
    <t>0000011859</t>
  </si>
  <si>
    <t>54</t>
  </si>
  <si>
    <t>Yolo</t>
  </si>
  <si>
    <t>0000011865</t>
  </si>
  <si>
    <t>57</t>
  </si>
  <si>
    <t>72710</t>
  </si>
  <si>
    <t>Woodland Joint Unified</t>
  </si>
  <si>
    <t>10579</t>
  </si>
  <si>
    <t>0132464</t>
  </si>
  <si>
    <t>1746</t>
  </si>
  <si>
    <t>C1746</t>
  </si>
  <si>
    <t>Empowering Possibilities International Charter</t>
  </si>
  <si>
    <t>September 2020</t>
  </si>
  <si>
    <t>Schedule of the First Apportionment for Title III, Part A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</si>
  <si>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</si>
  <si>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Preliminary Allocation Amount</t>
    </r>
  </si>
  <si>
    <t>1st
Apportionment</t>
  </si>
  <si>
    <t>County Summary of the First Apportionment for Title III, Part A</t>
  </si>
  <si>
    <t>61150</t>
  </si>
  <si>
    <t>Castro Valley Unified</t>
  </si>
  <si>
    <t>61309</t>
  </si>
  <si>
    <t>San Lorenzo Unified</t>
  </si>
  <si>
    <t>Colusa</t>
  </si>
  <si>
    <t>0000011787</t>
  </si>
  <si>
    <t>06</t>
  </si>
  <si>
    <t>61614</t>
  </si>
  <si>
    <t>Pierce Joint Unified</t>
  </si>
  <si>
    <t>61697</t>
  </si>
  <si>
    <t>John Swett Unified</t>
  </si>
  <si>
    <t>61754</t>
  </si>
  <si>
    <t>Mt. Diablo Unified</t>
  </si>
  <si>
    <t>61770</t>
  </si>
  <si>
    <t>Orinda Union Elementary</t>
  </si>
  <si>
    <t>62125</t>
  </si>
  <si>
    <t>Coalinga-Huron Unified</t>
  </si>
  <si>
    <t>62414</t>
  </si>
  <si>
    <t>Sanger Unified</t>
  </si>
  <si>
    <t>73965</t>
  </si>
  <si>
    <t>Central Unified</t>
  </si>
  <si>
    <t>63164</t>
  </si>
  <si>
    <t>Imperial Unified</t>
  </si>
  <si>
    <t>63503</t>
  </si>
  <si>
    <t>Greenfield Union</t>
  </si>
  <si>
    <t>63560</t>
  </si>
  <si>
    <t>Lamont Elementary</t>
  </si>
  <si>
    <t>63826</t>
  </si>
  <si>
    <t>Tehachapi Unified</t>
  </si>
  <si>
    <t>64329</t>
  </si>
  <si>
    <t>Bonita Unified</t>
  </si>
  <si>
    <t>64337</t>
  </si>
  <si>
    <t>Burbank Unified</t>
  </si>
  <si>
    <t>64394</t>
  </si>
  <si>
    <t>Claremont Unified</t>
  </si>
  <si>
    <t>64477</t>
  </si>
  <si>
    <t>Eastside Union Elementary</t>
  </si>
  <si>
    <t>64485</t>
  </si>
  <si>
    <t>East Whittier City Elementary</t>
  </si>
  <si>
    <t>64519</t>
  </si>
  <si>
    <t>El Monte Union High</t>
  </si>
  <si>
    <t>64691</t>
  </si>
  <si>
    <t>Lawndale Elementary</t>
  </si>
  <si>
    <t>64725</t>
  </si>
  <si>
    <t>Long Beach Unified</t>
  </si>
  <si>
    <t>64998</t>
  </si>
  <si>
    <t>Saugus Union</t>
  </si>
  <si>
    <t>65128</t>
  </si>
  <si>
    <t>Whittier Union High</t>
  </si>
  <si>
    <t>0121137</t>
  </si>
  <si>
    <t>1157</t>
  </si>
  <si>
    <t>C1157</t>
  </si>
  <si>
    <t>Ingenium Charter</t>
  </si>
  <si>
    <t>10199</t>
  </si>
  <si>
    <t>0128025</t>
  </si>
  <si>
    <t>1560</t>
  </si>
  <si>
    <t>C1560</t>
  </si>
  <si>
    <t>Lashon Academy</t>
  </si>
  <si>
    <t>65466</t>
  </si>
  <si>
    <t>San Rafael City High</t>
  </si>
  <si>
    <t>Mendocino</t>
  </si>
  <si>
    <t>0000004364</t>
  </si>
  <si>
    <t>23</t>
  </si>
  <si>
    <t>65615</t>
  </si>
  <si>
    <t>Ukiah Unified</t>
  </si>
  <si>
    <t>65748</t>
  </si>
  <si>
    <t>Livingston Union</t>
  </si>
  <si>
    <t>10306</t>
  </si>
  <si>
    <t>Orange County Department of Education</t>
  </si>
  <si>
    <t>66449</t>
  </si>
  <si>
    <t>Brea-Olinda Unified</t>
  </si>
  <si>
    <t>66613</t>
  </si>
  <si>
    <t>Ocean View</t>
  </si>
  <si>
    <t>Placer</t>
  </si>
  <si>
    <t>0000012839</t>
  </si>
  <si>
    <t>31</t>
  </si>
  <si>
    <t>66944</t>
  </si>
  <si>
    <t>Tahoe-Truckee Unified</t>
  </si>
  <si>
    <t>66977</t>
  </si>
  <si>
    <t>Alvord Unified</t>
  </si>
  <si>
    <t>67090</t>
  </si>
  <si>
    <t>Jurupa Unified</t>
  </si>
  <si>
    <t>67173</t>
  </si>
  <si>
    <t>Palm Springs Unified</t>
  </si>
  <si>
    <t>67231</t>
  </si>
  <si>
    <t>Romoland Elementary</t>
  </si>
  <si>
    <t>0101832</t>
  </si>
  <si>
    <t>0560</t>
  </si>
  <si>
    <t>C0560</t>
  </si>
  <si>
    <t>Futures High</t>
  </si>
  <si>
    <t>0108837</t>
  </si>
  <si>
    <t>0699</t>
  </si>
  <si>
    <t>C0699</t>
  </si>
  <si>
    <t>Community Collaborative Charter</t>
  </si>
  <si>
    <t>67678</t>
  </si>
  <si>
    <t>Chino Valley Unified</t>
  </si>
  <si>
    <t>67959</t>
  </si>
  <si>
    <t>Yucaipa-Calimesa Joint Unified</t>
  </si>
  <si>
    <t>75044</t>
  </si>
  <si>
    <t>Hesperia Unified</t>
  </si>
  <si>
    <t>75069</t>
  </si>
  <si>
    <t>Upland Unified</t>
  </si>
  <si>
    <t>68106</t>
  </si>
  <si>
    <t>Escondido Union High</t>
  </si>
  <si>
    <t>68296</t>
  </si>
  <si>
    <t>Poway Unified</t>
  </si>
  <si>
    <t>68452</t>
  </si>
  <si>
    <t>Vista Unified</t>
  </si>
  <si>
    <t>68338</t>
  </si>
  <si>
    <t>6061964</t>
  </si>
  <si>
    <t>0048</t>
  </si>
  <si>
    <t>C0048</t>
  </si>
  <si>
    <t>The O'Farrell Charter</t>
  </si>
  <si>
    <t>68825</t>
  </si>
  <si>
    <t>San Miguel Joint Union</t>
  </si>
  <si>
    <t>68866</t>
  </si>
  <si>
    <t>Belmont-Redwood Shores Elementary</t>
  </si>
  <si>
    <t>68916</t>
  </si>
  <si>
    <t>Jefferson Elementary</t>
  </si>
  <si>
    <t>69047</t>
  </si>
  <si>
    <t>San Mateo Union High</t>
  </si>
  <si>
    <t>69070</t>
  </si>
  <si>
    <t>South San Francisco Unified</t>
  </si>
  <si>
    <t>69120</t>
  </si>
  <si>
    <t>Santa Maria-Bonita</t>
  </si>
  <si>
    <t>69518</t>
  </si>
  <si>
    <t>Los Altos Elementary</t>
  </si>
  <si>
    <t>69542</t>
  </si>
  <si>
    <t>Luther Burbank</t>
  </si>
  <si>
    <t>69575</t>
  </si>
  <si>
    <t>Moreland</t>
  </si>
  <si>
    <t>73387</t>
  </si>
  <si>
    <t>Milpitas Unified</t>
  </si>
  <si>
    <t>Santa Cruz</t>
  </si>
  <si>
    <t>0000011781</t>
  </si>
  <si>
    <t>44</t>
  </si>
  <si>
    <t>69807</t>
  </si>
  <si>
    <t>San Lorenzo Valley Unified</t>
  </si>
  <si>
    <t>69815</t>
  </si>
  <si>
    <t>Santa Cruz City Elementary</t>
  </si>
  <si>
    <t>70847</t>
  </si>
  <si>
    <t>Old Adobe Union</t>
  </si>
  <si>
    <t>70854</t>
  </si>
  <si>
    <t>Petaluma City Elementary</t>
  </si>
  <si>
    <t>71035</t>
  </si>
  <si>
    <t>Wright Elementary</t>
  </si>
  <si>
    <t>71134</t>
  </si>
  <si>
    <t>Keyes Union</t>
  </si>
  <si>
    <t>71506</t>
  </si>
  <si>
    <t>Corning Union High</t>
  </si>
  <si>
    <t>71639</t>
  </si>
  <si>
    <t>Red Bluff Joint Union High</t>
  </si>
  <si>
    <t>72231</t>
  </si>
  <si>
    <t>Tulare City</t>
  </si>
  <si>
    <t>20-15146 09-21-2020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</si>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</sst>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6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6" fillId="0" borderId="0" xfId="15" applyFont="1" applyFill="1" applyBorder="1"/>
    <xf numFmtId="6" fontId="3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0" fontId="6" fillId="0" borderId="5" xfId="15" applyFont="1" applyFill="1" applyBorder="1"/>
    <xf numFmtId="0" fontId="3" fillId="0" borderId="5" xfId="0" applyFont="1" applyBorder="1" applyAlignment="1">
      <alignment horizontal="center"/>
    </xf>
    <xf numFmtId="6" fontId="3" fillId="0" borderId="5" xfId="0" applyNumberFormat="1" applyFont="1" applyBorder="1"/>
    <xf numFmtId="0" fontId="6" fillId="0" borderId="0" xfId="15" applyFont="1" applyFill="1" applyBorder="1" applyAlignment="1">
      <alignment horizontal="center"/>
    </xf>
    <xf numFmtId="0" fontId="6" fillId="0" borderId="5" xfId="15" applyFont="1" applyFill="1" applyBorder="1" applyAlignment="1">
      <alignment horizontal="center"/>
    </xf>
    <xf numFmtId="0" fontId="17" fillId="0" borderId="0" xfId="0" applyFont="1"/>
    <xf numFmtId="0" fontId="18" fillId="0" borderId="7" xfId="0" applyFont="1" applyBorder="1" applyAlignment="1">
      <alignment horizontal="center" wrapText="1"/>
    </xf>
    <xf numFmtId="0" fontId="5" fillId="0" borderId="0" xfId="3"/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0" fontId="4" fillId="0" borderId="6" xfId="17" applyBorder="1" applyAlignment="1">
      <alignment horizontal="center"/>
    </xf>
    <xf numFmtId="6" fontId="4" fillId="0" borderId="6" xfId="17" applyNumberFormat="1" applyBorder="1"/>
    <xf numFmtId="0" fontId="19" fillId="0" borderId="0" xfId="2" applyFont="1" applyBorder="1" applyAlignment="1">
      <alignment horizontal="left" vertical="top"/>
    </xf>
    <xf numFmtId="0" fontId="2" fillId="0" borderId="0" xfId="16" applyFont="1"/>
    <xf numFmtId="49" fontId="19" fillId="0" borderId="0" xfId="2" applyNumberFormat="1" applyFont="1" applyBorder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95" totalsRowCount="1" headerRowDxfId="22" dataDxfId="21" tableBorderDxfId="20" totalsRowBorderDxfId="19" totalsRowCellStyle="Total">
  <sortState ref="A3:M94">
    <sortCondition ref="D3:D94"/>
    <sortCondition ref="E3:E94"/>
    <sortCondition ref="G3:G94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20–21_x000a_Preliminary Allocation Amount" totalsRowFunction="sum" totalsRowDxfId="12" totalsRowCellStyle="Total"/>
    <tableColumn id="12" xr3:uid="{00000000-0010-0000-0000-00000C000000}" name="1st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4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776BAA79-CC03-4CC8-8B1D-657638C671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36.69140625" style="1" bestFit="1" customWidth="1"/>
    <col min="10" max="10" width="12.4609375" style="1" customWidth="1"/>
    <col min="11" max="11" width="15.4609375" style="1" customWidth="1"/>
    <col min="12" max="16384" width="9.23046875" style="1"/>
  </cols>
  <sheetData>
    <row r="1" spans="1:11" ht="20" x14ac:dyDescent="0.35">
      <c r="A1" s="43" t="s">
        <v>147</v>
      </c>
    </row>
    <row r="2" spans="1:11" ht="18" x14ac:dyDescent="0.4">
      <c r="A2" s="44" t="s">
        <v>16</v>
      </c>
    </row>
    <row r="3" spans="1:11" x14ac:dyDescent="0.35">
      <c r="A3" s="36" t="s">
        <v>15</v>
      </c>
    </row>
    <row r="4" spans="1:11" x14ac:dyDescent="0.35">
      <c r="A4" s="20" t="s">
        <v>148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149</v>
      </c>
      <c r="K5" s="18" t="s">
        <v>150</v>
      </c>
    </row>
    <row r="6" spans="1:11" ht="16" thickTop="1" x14ac:dyDescent="0.35">
      <c r="A6" s="19" t="s">
        <v>17</v>
      </c>
      <c r="B6" s="6" t="s">
        <v>18</v>
      </c>
      <c r="C6" s="6">
        <v>1</v>
      </c>
      <c r="D6" s="32" t="s">
        <v>19</v>
      </c>
      <c r="E6" s="32" t="s">
        <v>152</v>
      </c>
      <c r="F6" s="32" t="s">
        <v>21</v>
      </c>
      <c r="G6" s="32" t="s">
        <v>22</v>
      </c>
      <c r="H6" s="6" t="s">
        <v>152</v>
      </c>
      <c r="I6" s="21" t="s">
        <v>153</v>
      </c>
      <c r="J6" s="22">
        <v>22196</v>
      </c>
      <c r="K6" s="22">
        <v>5549</v>
      </c>
    </row>
    <row r="7" spans="1:11" x14ac:dyDescent="0.35">
      <c r="A7" s="19" t="s">
        <v>17</v>
      </c>
      <c r="B7" s="6" t="s">
        <v>18</v>
      </c>
      <c r="C7" s="6">
        <v>1</v>
      </c>
      <c r="D7" s="32" t="s">
        <v>19</v>
      </c>
      <c r="E7" s="32" t="s">
        <v>20</v>
      </c>
      <c r="F7" s="32" t="s">
        <v>21</v>
      </c>
      <c r="G7" s="32" t="s">
        <v>22</v>
      </c>
      <c r="H7" s="6" t="s">
        <v>20</v>
      </c>
      <c r="I7" s="21" t="s">
        <v>23</v>
      </c>
      <c r="J7" s="22">
        <v>34028</v>
      </c>
      <c r="K7" s="22">
        <v>707</v>
      </c>
    </row>
    <row r="8" spans="1:11" x14ac:dyDescent="0.35">
      <c r="A8" s="19" t="s">
        <v>17</v>
      </c>
      <c r="B8" s="6" t="s">
        <v>18</v>
      </c>
      <c r="C8" s="6">
        <v>1</v>
      </c>
      <c r="D8" s="32" t="s">
        <v>19</v>
      </c>
      <c r="E8" s="32" t="s">
        <v>24</v>
      </c>
      <c r="F8" s="32" t="s">
        <v>21</v>
      </c>
      <c r="G8" s="32" t="s">
        <v>22</v>
      </c>
      <c r="H8" s="6" t="s">
        <v>24</v>
      </c>
      <c r="I8" s="21" t="s">
        <v>25</v>
      </c>
      <c r="J8" s="22">
        <v>376187</v>
      </c>
      <c r="K8" s="22">
        <v>74790</v>
      </c>
    </row>
    <row r="9" spans="1:11" x14ac:dyDescent="0.35">
      <c r="A9" s="19" t="s">
        <v>17</v>
      </c>
      <c r="B9" s="6" t="s">
        <v>18</v>
      </c>
      <c r="C9" s="6">
        <v>1</v>
      </c>
      <c r="D9" s="32" t="s">
        <v>19</v>
      </c>
      <c r="E9" s="32" t="s">
        <v>154</v>
      </c>
      <c r="F9" s="32" t="s">
        <v>21</v>
      </c>
      <c r="G9" s="32" t="s">
        <v>22</v>
      </c>
      <c r="H9" s="6" t="s">
        <v>154</v>
      </c>
      <c r="I9" s="21" t="s">
        <v>155</v>
      </c>
      <c r="J9" s="22">
        <v>48581</v>
      </c>
      <c r="K9" s="22">
        <v>6399</v>
      </c>
    </row>
    <row r="10" spans="1:11" x14ac:dyDescent="0.35">
      <c r="A10" s="19" t="s">
        <v>156</v>
      </c>
      <c r="B10" s="6" t="s">
        <v>157</v>
      </c>
      <c r="C10" s="6">
        <v>1</v>
      </c>
      <c r="D10" s="32" t="s">
        <v>158</v>
      </c>
      <c r="E10" s="32" t="s">
        <v>159</v>
      </c>
      <c r="F10" s="32" t="s">
        <v>21</v>
      </c>
      <c r="G10" s="32" t="s">
        <v>22</v>
      </c>
      <c r="H10" s="6" t="s">
        <v>159</v>
      </c>
      <c r="I10" s="21" t="s">
        <v>160</v>
      </c>
      <c r="J10" s="22">
        <v>3769</v>
      </c>
      <c r="K10" s="22">
        <v>942</v>
      </c>
    </row>
    <row r="11" spans="1:11" x14ac:dyDescent="0.35">
      <c r="A11" s="19" t="s">
        <v>26</v>
      </c>
      <c r="B11" s="6" t="s">
        <v>27</v>
      </c>
      <c r="C11" s="6">
        <v>50</v>
      </c>
      <c r="D11" s="32" t="s">
        <v>28</v>
      </c>
      <c r="E11" s="32" t="s">
        <v>161</v>
      </c>
      <c r="F11" s="32" t="s">
        <v>21</v>
      </c>
      <c r="G11" s="32" t="s">
        <v>22</v>
      </c>
      <c r="H11" s="6" t="s">
        <v>161</v>
      </c>
      <c r="I11" s="21" t="s">
        <v>162</v>
      </c>
      <c r="J11" s="22">
        <v>7538</v>
      </c>
      <c r="K11" s="22">
        <v>452</v>
      </c>
    </row>
    <row r="12" spans="1:11" x14ac:dyDescent="0.35">
      <c r="A12" s="19" t="s">
        <v>26</v>
      </c>
      <c r="B12" s="6" t="s">
        <v>27</v>
      </c>
      <c r="C12" s="6">
        <v>50</v>
      </c>
      <c r="D12" s="32" t="s">
        <v>28</v>
      </c>
      <c r="E12" s="32" t="s">
        <v>163</v>
      </c>
      <c r="F12" s="32" t="s">
        <v>21</v>
      </c>
      <c r="G12" s="32" t="s">
        <v>22</v>
      </c>
      <c r="H12" s="6" t="s">
        <v>163</v>
      </c>
      <c r="I12" s="21" t="s">
        <v>164</v>
      </c>
      <c r="J12" s="22">
        <v>160191</v>
      </c>
      <c r="K12" s="22">
        <v>24831</v>
      </c>
    </row>
    <row r="13" spans="1:11" x14ac:dyDescent="0.35">
      <c r="A13" s="19" t="s">
        <v>26</v>
      </c>
      <c r="B13" s="6" t="s">
        <v>27</v>
      </c>
      <c r="C13" s="6">
        <v>50</v>
      </c>
      <c r="D13" s="32" t="s">
        <v>28</v>
      </c>
      <c r="E13" s="32" t="s">
        <v>165</v>
      </c>
      <c r="F13" s="32" t="s">
        <v>21</v>
      </c>
      <c r="G13" s="32" t="s">
        <v>22</v>
      </c>
      <c r="H13" s="6" t="s">
        <v>165</v>
      </c>
      <c r="I13" s="21" t="s">
        <v>166</v>
      </c>
      <c r="J13" s="22">
        <v>7434</v>
      </c>
      <c r="K13" s="22">
        <v>330</v>
      </c>
    </row>
    <row r="14" spans="1:11" x14ac:dyDescent="0.35">
      <c r="A14" s="19" t="s">
        <v>29</v>
      </c>
      <c r="B14" s="6" t="s">
        <v>30</v>
      </c>
      <c r="C14" s="6">
        <v>10</v>
      </c>
      <c r="D14" s="32" t="s">
        <v>31</v>
      </c>
      <c r="E14" s="32" t="s">
        <v>167</v>
      </c>
      <c r="F14" s="32" t="s">
        <v>21</v>
      </c>
      <c r="G14" s="32" t="s">
        <v>22</v>
      </c>
      <c r="H14" s="6" t="s">
        <v>167</v>
      </c>
      <c r="I14" s="21" t="s">
        <v>168</v>
      </c>
      <c r="J14" s="22">
        <v>27641</v>
      </c>
      <c r="K14" s="22">
        <v>6910</v>
      </c>
    </row>
    <row r="15" spans="1:11" x14ac:dyDescent="0.35">
      <c r="A15" s="19" t="s">
        <v>29</v>
      </c>
      <c r="B15" s="6" t="s">
        <v>30</v>
      </c>
      <c r="C15" s="6">
        <v>10</v>
      </c>
      <c r="D15" s="32" t="s">
        <v>31</v>
      </c>
      <c r="E15" s="32" t="s">
        <v>169</v>
      </c>
      <c r="F15" s="32" t="s">
        <v>21</v>
      </c>
      <c r="G15" s="32" t="s">
        <v>22</v>
      </c>
      <c r="H15" s="6" t="s">
        <v>169</v>
      </c>
      <c r="I15" s="21" t="s">
        <v>170</v>
      </c>
      <c r="J15" s="22">
        <v>18741</v>
      </c>
      <c r="K15" s="22">
        <v>4685</v>
      </c>
    </row>
    <row r="16" spans="1:11" x14ac:dyDescent="0.35">
      <c r="A16" s="19" t="s">
        <v>29</v>
      </c>
      <c r="B16" s="6" t="s">
        <v>30</v>
      </c>
      <c r="C16" s="6">
        <v>10</v>
      </c>
      <c r="D16" s="32" t="s">
        <v>31</v>
      </c>
      <c r="E16" s="32" t="s">
        <v>171</v>
      </c>
      <c r="F16" s="32" t="s">
        <v>21</v>
      </c>
      <c r="G16" s="32" t="s">
        <v>22</v>
      </c>
      <c r="H16" s="6" t="s">
        <v>171</v>
      </c>
      <c r="I16" s="21" t="s">
        <v>172</v>
      </c>
      <c r="J16" s="22">
        <v>43451</v>
      </c>
      <c r="K16" s="22">
        <v>10863</v>
      </c>
    </row>
    <row r="17" spans="1:11" x14ac:dyDescent="0.35">
      <c r="A17" s="19" t="s">
        <v>29</v>
      </c>
      <c r="B17" s="6" t="s">
        <v>30</v>
      </c>
      <c r="C17" s="6">
        <v>10</v>
      </c>
      <c r="D17" s="32" t="s">
        <v>31</v>
      </c>
      <c r="E17" s="32" t="s">
        <v>32</v>
      </c>
      <c r="F17" s="32" t="s">
        <v>21</v>
      </c>
      <c r="G17" s="32" t="s">
        <v>22</v>
      </c>
      <c r="H17" s="6" t="s">
        <v>32</v>
      </c>
      <c r="I17" s="21" t="s">
        <v>33</v>
      </c>
      <c r="J17" s="22">
        <v>47429</v>
      </c>
      <c r="K17" s="22">
        <v>4601</v>
      </c>
    </row>
    <row r="18" spans="1:11" x14ac:dyDescent="0.35">
      <c r="A18" s="19" t="s">
        <v>34</v>
      </c>
      <c r="B18" s="6" t="s">
        <v>35</v>
      </c>
      <c r="C18" s="6">
        <v>1</v>
      </c>
      <c r="D18" s="32" t="s">
        <v>36</v>
      </c>
      <c r="E18" s="32" t="s">
        <v>37</v>
      </c>
      <c r="F18" s="32" t="s">
        <v>21</v>
      </c>
      <c r="G18" s="32" t="s">
        <v>22</v>
      </c>
      <c r="H18" s="6" t="s">
        <v>37</v>
      </c>
      <c r="I18" s="21" t="s">
        <v>38</v>
      </c>
      <c r="J18" s="22">
        <v>13506</v>
      </c>
      <c r="K18" s="22">
        <v>3377</v>
      </c>
    </row>
    <row r="19" spans="1:11" x14ac:dyDescent="0.35">
      <c r="A19" s="19" t="s">
        <v>34</v>
      </c>
      <c r="B19" s="6" t="s">
        <v>35</v>
      </c>
      <c r="C19" s="6">
        <v>1</v>
      </c>
      <c r="D19" s="32" t="s">
        <v>36</v>
      </c>
      <c r="E19" s="32" t="s">
        <v>39</v>
      </c>
      <c r="F19" s="32" t="s">
        <v>21</v>
      </c>
      <c r="G19" s="32" t="s">
        <v>22</v>
      </c>
      <c r="H19" s="6" t="s">
        <v>39</v>
      </c>
      <c r="I19" s="21" t="s">
        <v>40</v>
      </c>
      <c r="J19" s="22">
        <v>5759</v>
      </c>
      <c r="K19" s="22">
        <v>1440</v>
      </c>
    </row>
    <row r="20" spans="1:11" x14ac:dyDescent="0.35">
      <c r="A20" s="19" t="s">
        <v>34</v>
      </c>
      <c r="B20" s="6" t="s">
        <v>35</v>
      </c>
      <c r="C20" s="6">
        <v>1</v>
      </c>
      <c r="D20" s="32" t="s">
        <v>36</v>
      </c>
      <c r="E20" s="32" t="s">
        <v>173</v>
      </c>
      <c r="F20" s="32" t="s">
        <v>21</v>
      </c>
      <c r="G20" s="32" t="s">
        <v>22</v>
      </c>
      <c r="H20" s="6" t="s">
        <v>173</v>
      </c>
      <c r="I20" s="21" t="s">
        <v>174</v>
      </c>
      <c r="J20" s="22">
        <v>11098</v>
      </c>
      <c r="K20" s="22">
        <v>2775</v>
      </c>
    </row>
    <row r="21" spans="1:11" x14ac:dyDescent="0.35">
      <c r="A21" s="19" t="s">
        <v>41</v>
      </c>
      <c r="B21" s="6" t="s">
        <v>42</v>
      </c>
      <c r="C21" s="6">
        <v>2</v>
      </c>
      <c r="D21" s="32" t="s">
        <v>43</v>
      </c>
      <c r="E21" s="32" t="s">
        <v>175</v>
      </c>
      <c r="F21" s="32" t="s">
        <v>21</v>
      </c>
      <c r="G21" s="32" t="s">
        <v>22</v>
      </c>
      <c r="H21" s="6" t="s">
        <v>175</v>
      </c>
      <c r="I21" s="21" t="s">
        <v>176</v>
      </c>
      <c r="J21" s="22">
        <v>19474</v>
      </c>
      <c r="K21" s="22">
        <v>3001</v>
      </c>
    </row>
    <row r="22" spans="1:11" x14ac:dyDescent="0.35">
      <c r="A22" s="19" t="s">
        <v>41</v>
      </c>
      <c r="B22" s="6" t="s">
        <v>42</v>
      </c>
      <c r="C22" s="6">
        <v>2</v>
      </c>
      <c r="D22" s="32" t="s">
        <v>43</v>
      </c>
      <c r="E22" s="32" t="s">
        <v>177</v>
      </c>
      <c r="F22" s="32" t="s">
        <v>21</v>
      </c>
      <c r="G22" s="32" t="s">
        <v>22</v>
      </c>
      <c r="H22" s="6" t="s">
        <v>177</v>
      </c>
      <c r="I22" s="21" t="s">
        <v>178</v>
      </c>
      <c r="J22" s="22">
        <v>11622</v>
      </c>
      <c r="K22" s="22">
        <v>2906</v>
      </c>
    </row>
    <row r="23" spans="1:11" x14ac:dyDescent="0.35">
      <c r="A23" s="19" t="s">
        <v>41</v>
      </c>
      <c r="B23" s="6" t="s">
        <v>42</v>
      </c>
      <c r="C23" s="6">
        <v>2</v>
      </c>
      <c r="D23" s="32" t="s">
        <v>43</v>
      </c>
      <c r="E23" s="32" t="s">
        <v>179</v>
      </c>
      <c r="F23" s="32" t="s">
        <v>21</v>
      </c>
      <c r="G23" s="32" t="s">
        <v>22</v>
      </c>
      <c r="H23" s="6" t="s">
        <v>179</v>
      </c>
      <c r="I23" s="21" t="s">
        <v>180</v>
      </c>
      <c r="J23" s="22">
        <v>7434</v>
      </c>
      <c r="K23" s="22">
        <v>1859</v>
      </c>
    </row>
    <row r="24" spans="1:11" x14ac:dyDescent="0.35">
      <c r="A24" s="19" t="s">
        <v>44</v>
      </c>
      <c r="B24" s="6" t="s">
        <v>45</v>
      </c>
      <c r="C24" s="6">
        <v>1</v>
      </c>
      <c r="D24" s="32" t="s">
        <v>46</v>
      </c>
      <c r="E24" s="32" t="s">
        <v>181</v>
      </c>
      <c r="F24" s="32" t="s">
        <v>21</v>
      </c>
      <c r="G24" s="32" t="s">
        <v>22</v>
      </c>
      <c r="H24" s="6" t="s">
        <v>181</v>
      </c>
      <c r="I24" s="21" t="s">
        <v>182</v>
      </c>
      <c r="J24" s="22">
        <v>15182</v>
      </c>
      <c r="K24" s="22">
        <v>3082</v>
      </c>
    </row>
    <row r="25" spans="1:11" x14ac:dyDescent="0.35">
      <c r="A25" s="19" t="s">
        <v>44</v>
      </c>
      <c r="B25" s="6" t="s">
        <v>45</v>
      </c>
      <c r="C25" s="6">
        <v>1</v>
      </c>
      <c r="D25" s="32" t="s">
        <v>46</v>
      </c>
      <c r="E25" s="32" t="s">
        <v>183</v>
      </c>
      <c r="F25" s="32" t="s">
        <v>21</v>
      </c>
      <c r="G25" s="32" t="s">
        <v>22</v>
      </c>
      <c r="H25" s="6" t="s">
        <v>183</v>
      </c>
      <c r="I25" s="21" t="s">
        <v>184</v>
      </c>
      <c r="J25" s="22">
        <v>57271</v>
      </c>
      <c r="K25" s="22">
        <v>14318</v>
      </c>
    </row>
    <row r="26" spans="1:11" x14ac:dyDescent="0.35">
      <c r="A26" s="19" t="s">
        <v>44</v>
      </c>
      <c r="B26" s="6" t="s">
        <v>45</v>
      </c>
      <c r="C26" s="6">
        <v>1</v>
      </c>
      <c r="D26" s="32" t="s">
        <v>46</v>
      </c>
      <c r="E26" s="32" t="s">
        <v>185</v>
      </c>
      <c r="F26" s="32" t="s">
        <v>21</v>
      </c>
      <c r="G26" s="32" t="s">
        <v>22</v>
      </c>
      <c r="H26" s="6" t="s">
        <v>185</v>
      </c>
      <c r="I26" s="21" t="s">
        <v>186</v>
      </c>
      <c r="J26" s="22">
        <v>16961</v>
      </c>
      <c r="K26" s="22">
        <v>4240</v>
      </c>
    </row>
    <row r="27" spans="1:11" x14ac:dyDescent="0.35">
      <c r="A27" s="19" t="s">
        <v>44</v>
      </c>
      <c r="B27" s="6" t="s">
        <v>45</v>
      </c>
      <c r="C27" s="6">
        <v>1</v>
      </c>
      <c r="D27" s="32" t="s">
        <v>46</v>
      </c>
      <c r="E27" s="32" t="s">
        <v>187</v>
      </c>
      <c r="F27" s="32" t="s">
        <v>21</v>
      </c>
      <c r="G27" s="32" t="s">
        <v>22</v>
      </c>
      <c r="H27" s="6" t="s">
        <v>187</v>
      </c>
      <c r="I27" s="21" t="s">
        <v>188</v>
      </c>
      <c r="J27" s="22">
        <v>4921</v>
      </c>
      <c r="K27" s="22">
        <v>1230</v>
      </c>
    </row>
    <row r="28" spans="1:11" x14ac:dyDescent="0.35">
      <c r="A28" s="19" t="s">
        <v>44</v>
      </c>
      <c r="B28" s="6" t="s">
        <v>45</v>
      </c>
      <c r="C28" s="6">
        <v>1</v>
      </c>
      <c r="D28" s="32" t="s">
        <v>46</v>
      </c>
      <c r="E28" s="32" t="s">
        <v>189</v>
      </c>
      <c r="F28" s="32" t="s">
        <v>21</v>
      </c>
      <c r="G28" s="32" t="s">
        <v>22</v>
      </c>
      <c r="H28" s="6" t="s">
        <v>189</v>
      </c>
      <c r="I28" s="21" t="s">
        <v>190</v>
      </c>
      <c r="J28" s="22">
        <v>6910</v>
      </c>
      <c r="K28" s="22">
        <v>1728</v>
      </c>
    </row>
    <row r="29" spans="1:11" x14ac:dyDescent="0.35">
      <c r="A29" s="19" t="s">
        <v>44</v>
      </c>
      <c r="B29" s="6" t="s">
        <v>45</v>
      </c>
      <c r="C29" s="6">
        <v>1</v>
      </c>
      <c r="D29" s="32" t="s">
        <v>46</v>
      </c>
      <c r="E29" s="32" t="s">
        <v>191</v>
      </c>
      <c r="F29" s="32" t="s">
        <v>21</v>
      </c>
      <c r="G29" s="32" t="s">
        <v>22</v>
      </c>
      <c r="H29" s="6" t="s">
        <v>191</v>
      </c>
      <c r="I29" s="21" t="s">
        <v>192</v>
      </c>
      <c r="J29" s="22">
        <v>27222</v>
      </c>
      <c r="K29" s="22">
        <v>6806</v>
      </c>
    </row>
    <row r="30" spans="1:11" x14ac:dyDescent="0.35">
      <c r="A30" s="19" t="s">
        <v>44</v>
      </c>
      <c r="B30" s="6" t="s">
        <v>45</v>
      </c>
      <c r="C30" s="6">
        <v>1</v>
      </c>
      <c r="D30" s="32" t="s">
        <v>46</v>
      </c>
      <c r="E30" s="32" t="s">
        <v>193</v>
      </c>
      <c r="F30" s="32" t="s">
        <v>21</v>
      </c>
      <c r="G30" s="32" t="s">
        <v>22</v>
      </c>
      <c r="H30" s="6" t="s">
        <v>193</v>
      </c>
      <c r="I30" s="21" t="s">
        <v>194</v>
      </c>
      <c r="J30" s="22">
        <v>22511</v>
      </c>
      <c r="K30" s="22">
        <v>5628</v>
      </c>
    </row>
    <row r="31" spans="1:11" x14ac:dyDescent="0.35">
      <c r="A31" s="19" t="s">
        <v>44</v>
      </c>
      <c r="B31" s="6" t="s">
        <v>45</v>
      </c>
      <c r="C31" s="6">
        <v>1</v>
      </c>
      <c r="D31" s="32" t="s">
        <v>46</v>
      </c>
      <c r="E31" s="32" t="s">
        <v>195</v>
      </c>
      <c r="F31" s="32" t="s">
        <v>21</v>
      </c>
      <c r="G31" s="32" t="s">
        <v>22</v>
      </c>
      <c r="H31" s="6" t="s">
        <v>195</v>
      </c>
      <c r="I31" s="21" t="s">
        <v>196</v>
      </c>
      <c r="J31" s="22">
        <v>89937</v>
      </c>
      <c r="K31" s="22">
        <v>22484</v>
      </c>
    </row>
    <row r="32" spans="1:11" x14ac:dyDescent="0.35">
      <c r="A32" s="19" t="s">
        <v>44</v>
      </c>
      <c r="B32" s="6" t="s">
        <v>45</v>
      </c>
      <c r="C32" s="6">
        <v>1</v>
      </c>
      <c r="D32" s="32" t="s">
        <v>46</v>
      </c>
      <c r="E32" s="32" t="s">
        <v>197</v>
      </c>
      <c r="F32" s="32" t="s">
        <v>21</v>
      </c>
      <c r="G32" s="32" t="s">
        <v>22</v>
      </c>
      <c r="H32" s="6" t="s">
        <v>197</v>
      </c>
      <c r="I32" s="21" t="s">
        <v>198</v>
      </c>
      <c r="J32" s="22">
        <v>19579</v>
      </c>
      <c r="K32" s="22">
        <v>4895</v>
      </c>
    </row>
    <row r="33" spans="1:11" x14ac:dyDescent="0.35">
      <c r="A33" s="19" t="s">
        <v>44</v>
      </c>
      <c r="B33" s="6" t="s">
        <v>45</v>
      </c>
      <c r="C33" s="6">
        <v>1</v>
      </c>
      <c r="D33" s="32" t="s">
        <v>46</v>
      </c>
      <c r="E33" s="32" t="s">
        <v>48</v>
      </c>
      <c r="F33" s="32" t="s">
        <v>21</v>
      </c>
      <c r="G33" s="32" t="s">
        <v>22</v>
      </c>
      <c r="H33" s="6" t="s">
        <v>48</v>
      </c>
      <c r="I33" s="21" t="s">
        <v>49</v>
      </c>
      <c r="J33" s="22">
        <v>142916</v>
      </c>
      <c r="K33" s="22">
        <v>5740</v>
      </c>
    </row>
    <row r="34" spans="1:11" x14ac:dyDescent="0.35">
      <c r="A34" s="19" t="s">
        <v>44</v>
      </c>
      <c r="B34" s="6" t="s">
        <v>45</v>
      </c>
      <c r="C34" s="6">
        <v>1</v>
      </c>
      <c r="D34" s="32" t="s">
        <v>46</v>
      </c>
      <c r="E34" s="32" t="s">
        <v>199</v>
      </c>
      <c r="F34" s="32" t="s">
        <v>21</v>
      </c>
      <c r="G34" s="32" t="s">
        <v>22</v>
      </c>
      <c r="H34" s="6" t="s">
        <v>199</v>
      </c>
      <c r="I34" s="21" t="s">
        <v>200</v>
      </c>
      <c r="J34" s="22">
        <v>9528</v>
      </c>
      <c r="K34" s="22">
        <v>2382</v>
      </c>
    </row>
    <row r="35" spans="1:11" x14ac:dyDescent="0.35">
      <c r="A35" s="19" t="s">
        <v>44</v>
      </c>
      <c r="B35" s="6" t="s">
        <v>45</v>
      </c>
      <c r="C35" s="6">
        <v>1</v>
      </c>
      <c r="D35" s="32" t="s">
        <v>46</v>
      </c>
      <c r="E35" s="32" t="s">
        <v>47</v>
      </c>
      <c r="F35" s="32" t="s">
        <v>201</v>
      </c>
      <c r="G35" s="32" t="s">
        <v>202</v>
      </c>
      <c r="H35" s="6" t="s">
        <v>203</v>
      </c>
      <c r="I35" s="21" t="s">
        <v>204</v>
      </c>
      <c r="J35" s="22">
        <v>2827</v>
      </c>
      <c r="K35" s="22">
        <v>707</v>
      </c>
    </row>
    <row r="36" spans="1:11" x14ac:dyDescent="0.35">
      <c r="A36" s="19" t="s">
        <v>44</v>
      </c>
      <c r="B36" s="6" t="s">
        <v>45</v>
      </c>
      <c r="C36" s="6">
        <v>1</v>
      </c>
      <c r="D36" s="32" t="s">
        <v>46</v>
      </c>
      <c r="E36" s="32" t="s">
        <v>205</v>
      </c>
      <c r="F36" s="32" t="s">
        <v>206</v>
      </c>
      <c r="G36" s="32" t="s">
        <v>207</v>
      </c>
      <c r="H36" s="6" t="s">
        <v>208</v>
      </c>
      <c r="I36" s="21" t="s">
        <v>209</v>
      </c>
      <c r="J36" s="22">
        <v>5863</v>
      </c>
      <c r="K36" s="22">
        <v>1466</v>
      </c>
    </row>
    <row r="37" spans="1:11" x14ac:dyDescent="0.35">
      <c r="A37" s="19" t="s">
        <v>50</v>
      </c>
      <c r="B37" s="6" t="s">
        <v>51</v>
      </c>
      <c r="C37" s="6">
        <v>53</v>
      </c>
      <c r="D37" s="32" t="s">
        <v>52</v>
      </c>
      <c r="E37" s="32" t="s">
        <v>53</v>
      </c>
      <c r="F37" s="32" t="s">
        <v>21</v>
      </c>
      <c r="G37" s="32" t="s">
        <v>22</v>
      </c>
      <c r="H37" s="6" t="s">
        <v>53</v>
      </c>
      <c r="I37" s="21" t="s">
        <v>54</v>
      </c>
      <c r="J37" s="22">
        <v>7643</v>
      </c>
      <c r="K37" s="22">
        <v>1911</v>
      </c>
    </row>
    <row r="38" spans="1:11" x14ac:dyDescent="0.35">
      <c r="A38" s="19" t="s">
        <v>50</v>
      </c>
      <c r="B38" s="6" t="s">
        <v>51</v>
      </c>
      <c r="C38" s="6">
        <v>53</v>
      </c>
      <c r="D38" s="32" t="s">
        <v>52</v>
      </c>
      <c r="E38" s="32" t="s">
        <v>55</v>
      </c>
      <c r="F38" s="32" t="s">
        <v>21</v>
      </c>
      <c r="G38" s="32" t="s">
        <v>22</v>
      </c>
      <c r="H38" s="6" t="s">
        <v>55</v>
      </c>
      <c r="I38" s="21" t="s">
        <v>56</v>
      </c>
      <c r="J38" s="22">
        <v>51722</v>
      </c>
      <c r="K38" s="22">
        <v>12931</v>
      </c>
    </row>
    <row r="39" spans="1:11" x14ac:dyDescent="0.35">
      <c r="A39" s="19" t="s">
        <v>50</v>
      </c>
      <c r="B39" s="6" t="s">
        <v>51</v>
      </c>
      <c r="C39" s="6">
        <v>53</v>
      </c>
      <c r="D39" s="32" t="s">
        <v>52</v>
      </c>
      <c r="E39" s="32" t="s">
        <v>210</v>
      </c>
      <c r="F39" s="32" t="s">
        <v>21</v>
      </c>
      <c r="G39" s="32" t="s">
        <v>22</v>
      </c>
      <c r="H39" s="6" t="s">
        <v>210</v>
      </c>
      <c r="I39" s="21" t="s">
        <v>211</v>
      </c>
      <c r="J39" s="22">
        <v>37064</v>
      </c>
      <c r="K39" s="22">
        <v>5557</v>
      </c>
    </row>
    <row r="40" spans="1:11" x14ac:dyDescent="0.35">
      <c r="A40" s="19" t="s">
        <v>212</v>
      </c>
      <c r="B40" s="6" t="s">
        <v>213</v>
      </c>
      <c r="C40" s="6">
        <v>31</v>
      </c>
      <c r="D40" s="32" t="s">
        <v>214</v>
      </c>
      <c r="E40" s="32" t="s">
        <v>215</v>
      </c>
      <c r="F40" s="32" t="s">
        <v>21</v>
      </c>
      <c r="G40" s="32" t="s">
        <v>22</v>
      </c>
      <c r="H40" s="6" t="s">
        <v>215</v>
      </c>
      <c r="I40" s="21" t="s">
        <v>216</v>
      </c>
      <c r="J40" s="22">
        <v>11412</v>
      </c>
      <c r="K40" s="22">
        <v>2853</v>
      </c>
    </row>
    <row r="41" spans="1:11" x14ac:dyDescent="0.35">
      <c r="A41" s="19" t="s">
        <v>57</v>
      </c>
      <c r="B41" s="6" t="s">
        <v>58</v>
      </c>
      <c r="C41" s="6">
        <v>1</v>
      </c>
      <c r="D41" s="32" t="s">
        <v>59</v>
      </c>
      <c r="E41" s="32" t="s">
        <v>60</v>
      </c>
      <c r="F41" s="32" t="s">
        <v>21</v>
      </c>
      <c r="G41" s="32" t="s">
        <v>22</v>
      </c>
      <c r="H41" s="6" t="s">
        <v>60</v>
      </c>
      <c r="I41" s="21" t="s">
        <v>61</v>
      </c>
      <c r="J41" s="22">
        <v>21149</v>
      </c>
      <c r="K41" s="22">
        <v>5287</v>
      </c>
    </row>
    <row r="42" spans="1:11" x14ac:dyDescent="0.35">
      <c r="A42" s="19" t="s">
        <v>57</v>
      </c>
      <c r="B42" s="6" t="s">
        <v>58</v>
      </c>
      <c r="C42" s="6">
        <v>1</v>
      </c>
      <c r="D42" s="32" t="s">
        <v>59</v>
      </c>
      <c r="E42" s="32" t="s">
        <v>217</v>
      </c>
      <c r="F42" s="32" t="s">
        <v>21</v>
      </c>
      <c r="G42" s="32" t="s">
        <v>22</v>
      </c>
      <c r="H42" s="6" t="s">
        <v>217</v>
      </c>
      <c r="I42" s="21" t="s">
        <v>218</v>
      </c>
      <c r="J42" s="22">
        <v>8481</v>
      </c>
      <c r="K42" s="22">
        <v>2120</v>
      </c>
    </row>
    <row r="43" spans="1:11" x14ac:dyDescent="0.35">
      <c r="A43" s="19" t="s">
        <v>62</v>
      </c>
      <c r="B43" s="6" t="s">
        <v>63</v>
      </c>
      <c r="C43" s="6">
        <v>2</v>
      </c>
      <c r="D43" s="32" t="s">
        <v>64</v>
      </c>
      <c r="E43" s="32" t="s">
        <v>65</v>
      </c>
      <c r="F43" s="32" t="s">
        <v>21</v>
      </c>
      <c r="G43" s="32" t="s">
        <v>22</v>
      </c>
      <c r="H43" s="6" t="s">
        <v>65</v>
      </c>
      <c r="I43" s="21" t="s">
        <v>66</v>
      </c>
      <c r="J43" s="22">
        <v>15705</v>
      </c>
      <c r="K43" s="22">
        <v>3383</v>
      </c>
    </row>
    <row r="44" spans="1:11" x14ac:dyDescent="0.35">
      <c r="A44" s="19" t="s">
        <v>67</v>
      </c>
      <c r="B44" s="6" t="s">
        <v>68</v>
      </c>
      <c r="C44" s="6">
        <v>1</v>
      </c>
      <c r="D44" s="32" t="s">
        <v>69</v>
      </c>
      <c r="E44" s="32" t="s">
        <v>70</v>
      </c>
      <c r="F44" s="32" t="s">
        <v>21</v>
      </c>
      <c r="G44" s="32" t="s">
        <v>22</v>
      </c>
      <c r="H44" s="6" t="s">
        <v>70</v>
      </c>
      <c r="I44" s="21" t="s">
        <v>71</v>
      </c>
      <c r="J44" s="22">
        <v>39577</v>
      </c>
      <c r="K44" s="22">
        <v>9894</v>
      </c>
    </row>
    <row r="45" spans="1:11" x14ac:dyDescent="0.35">
      <c r="A45" s="19" t="s">
        <v>72</v>
      </c>
      <c r="B45" s="6" t="s">
        <v>73</v>
      </c>
      <c r="C45" s="6">
        <v>4</v>
      </c>
      <c r="D45" s="32" t="s">
        <v>74</v>
      </c>
      <c r="E45" s="32" t="s">
        <v>219</v>
      </c>
      <c r="F45" s="32" t="s">
        <v>21</v>
      </c>
      <c r="G45" s="32" t="s">
        <v>22</v>
      </c>
      <c r="H45" s="6" t="s">
        <v>219</v>
      </c>
      <c r="I45" s="21" t="s">
        <v>220</v>
      </c>
      <c r="J45" s="22">
        <v>2618</v>
      </c>
      <c r="K45" s="22">
        <v>655</v>
      </c>
    </row>
    <row r="46" spans="1:11" x14ac:dyDescent="0.35">
      <c r="A46" s="19" t="s">
        <v>72</v>
      </c>
      <c r="B46" s="6" t="s">
        <v>73</v>
      </c>
      <c r="C46" s="6">
        <v>4</v>
      </c>
      <c r="D46" s="32" t="s">
        <v>74</v>
      </c>
      <c r="E46" s="32" t="s">
        <v>221</v>
      </c>
      <c r="F46" s="32" t="s">
        <v>21</v>
      </c>
      <c r="G46" s="32" t="s">
        <v>22</v>
      </c>
      <c r="H46" s="6" t="s">
        <v>221</v>
      </c>
      <c r="I46" s="21" t="s">
        <v>222</v>
      </c>
      <c r="J46" s="22">
        <v>22196</v>
      </c>
      <c r="K46" s="22">
        <v>3318</v>
      </c>
    </row>
    <row r="47" spans="1:11" x14ac:dyDescent="0.35">
      <c r="A47" s="19" t="s">
        <v>72</v>
      </c>
      <c r="B47" s="6" t="s">
        <v>73</v>
      </c>
      <c r="C47" s="6">
        <v>4</v>
      </c>
      <c r="D47" s="32" t="s">
        <v>74</v>
      </c>
      <c r="E47" s="32" t="s">
        <v>223</v>
      </c>
      <c r="F47" s="32" t="s">
        <v>21</v>
      </c>
      <c r="G47" s="32" t="s">
        <v>22</v>
      </c>
      <c r="H47" s="6" t="s">
        <v>223</v>
      </c>
      <c r="I47" s="21" t="s">
        <v>224</v>
      </c>
      <c r="J47" s="22">
        <v>26384</v>
      </c>
      <c r="K47" s="22">
        <v>6596</v>
      </c>
    </row>
    <row r="48" spans="1:11" x14ac:dyDescent="0.35">
      <c r="A48" s="19" t="s">
        <v>72</v>
      </c>
      <c r="B48" s="6" t="s">
        <v>73</v>
      </c>
      <c r="C48" s="6">
        <v>4</v>
      </c>
      <c r="D48" s="32" t="s">
        <v>74</v>
      </c>
      <c r="E48" s="32" t="s">
        <v>75</v>
      </c>
      <c r="F48" s="32" t="s">
        <v>21</v>
      </c>
      <c r="G48" s="32" t="s">
        <v>22</v>
      </c>
      <c r="H48" s="6" t="s">
        <v>75</v>
      </c>
      <c r="I48" s="21" t="s">
        <v>76</v>
      </c>
      <c r="J48" s="22">
        <v>612390</v>
      </c>
      <c r="K48" s="22">
        <v>153098</v>
      </c>
    </row>
    <row r="49" spans="1:11" x14ac:dyDescent="0.35">
      <c r="A49" s="19" t="s">
        <v>225</v>
      </c>
      <c r="B49" s="6" t="s">
        <v>226</v>
      </c>
      <c r="C49" s="6">
        <v>4</v>
      </c>
      <c r="D49" s="32" t="s">
        <v>227</v>
      </c>
      <c r="E49" s="32" t="s">
        <v>228</v>
      </c>
      <c r="F49" s="32" t="s">
        <v>21</v>
      </c>
      <c r="G49" s="32" t="s">
        <v>22</v>
      </c>
      <c r="H49" s="6" t="s">
        <v>228</v>
      </c>
      <c r="I49" s="21" t="s">
        <v>229</v>
      </c>
      <c r="J49" s="22">
        <v>6491</v>
      </c>
      <c r="K49" s="22">
        <v>1623</v>
      </c>
    </row>
    <row r="50" spans="1:11" x14ac:dyDescent="0.35">
      <c r="A50" s="19" t="s">
        <v>77</v>
      </c>
      <c r="B50" s="6" t="s">
        <v>78</v>
      </c>
      <c r="C50" s="6">
        <v>11</v>
      </c>
      <c r="D50" s="32" t="s">
        <v>79</v>
      </c>
      <c r="E50" s="32" t="s">
        <v>230</v>
      </c>
      <c r="F50" s="32" t="s">
        <v>21</v>
      </c>
      <c r="G50" s="32" t="s">
        <v>22</v>
      </c>
      <c r="H50" s="6" t="s">
        <v>230</v>
      </c>
      <c r="I50" s="21" t="s">
        <v>231</v>
      </c>
      <c r="J50" s="22">
        <v>47220</v>
      </c>
      <c r="K50" s="22">
        <v>5257</v>
      </c>
    </row>
    <row r="51" spans="1:11" x14ac:dyDescent="0.35">
      <c r="A51" s="19" t="s">
        <v>77</v>
      </c>
      <c r="B51" s="6" t="s">
        <v>78</v>
      </c>
      <c r="C51" s="6">
        <v>11</v>
      </c>
      <c r="D51" s="32" t="s">
        <v>79</v>
      </c>
      <c r="E51" s="32" t="s">
        <v>232</v>
      </c>
      <c r="F51" s="32" t="s">
        <v>21</v>
      </c>
      <c r="G51" s="32" t="s">
        <v>22</v>
      </c>
      <c r="H51" s="6" t="s">
        <v>232</v>
      </c>
      <c r="I51" s="21" t="s">
        <v>233</v>
      </c>
      <c r="J51" s="22">
        <v>36436</v>
      </c>
      <c r="K51" s="22">
        <v>9109</v>
      </c>
    </row>
    <row r="52" spans="1:11" x14ac:dyDescent="0.35">
      <c r="A52" s="19" t="s">
        <v>77</v>
      </c>
      <c r="B52" s="6" t="s">
        <v>78</v>
      </c>
      <c r="C52" s="6">
        <v>11</v>
      </c>
      <c r="D52" s="32" t="s">
        <v>79</v>
      </c>
      <c r="E52" s="32" t="s">
        <v>234</v>
      </c>
      <c r="F52" s="32" t="s">
        <v>21</v>
      </c>
      <c r="G52" s="32" t="s">
        <v>22</v>
      </c>
      <c r="H52" s="6" t="s">
        <v>234</v>
      </c>
      <c r="I52" s="21" t="s">
        <v>235</v>
      </c>
      <c r="J52" s="22">
        <v>45230</v>
      </c>
      <c r="K52" s="22">
        <v>11308</v>
      </c>
    </row>
    <row r="53" spans="1:11" x14ac:dyDescent="0.35">
      <c r="A53" s="19" t="s">
        <v>77</v>
      </c>
      <c r="B53" s="6" t="s">
        <v>78</v>
      </c>
      <c r="C53" s="6">
        <v>11</v>
      </c>
      <c r="D53" s="32" t="s">
        <v>79</v>
      </c>
      <c r="E53" s="32" t="s">
        <v>236</v>
      </c>
      <c r="F53" s="32" t="s">
        <v>21</v>
      </c>
      <c r="G53" s="32" t="s">
        <v>22</v>
      </c>
      <c r="H53" s="6" t="s">
        <v>236</v>
      </c>
      <c r="I53" s="21" t="s">
        <v>237</v>
      </c>
      <c r="J53" s="22">
        <v>6387</v>
      </c>
      <c r="K53" s="22">
        <v>297</v>
      </c>
    </row>
    <row r="54" spans="1:11" x14ac:dyDescent="0.35">
      <c r="A54" s="19" t="s">
        <v>77</v>
      </c>
      <c r="B54" s="6" t="s">
        <v>78</v>
      </c>
      <c r="C54" s="6">
        <v>11</v>
      </c>
      <c r="D54" s="32" t="s">
        <v>79</v>
      </c>
      <c r="E54" s="32" t="s">
        <v>80</v>
      </c>
      <c r="F54" s="32" t="s">
        <v>21</v>
      </c>
      <c r="G54" s="32" t="s">
        <v>22</v>
      </c>
      <c r="H54" s="6" t="s">
        <v>80</v>
      </c>
      <c r="I54" s="21" t="s">
        <v>81</v>
      </c>
      <c r="J54" s="22">
        <v>38320</v>
      </c>
      <c r="K54" s="22">
        <v>9580</v>
      </c>
    </row>
    <row r="55" spans="1:11" x14ac:dyDescent="0.35">
      <c r="A55" s="19" t="s">
        <v>82</v>
      </c>
      <c r="B55" s="6" t="s">
        <v>83</v>
      </c>
      <c r="C55" s="6">
        <v>52</v>
      </c>
      <c r="D55" s="32" t="s">
        <v>84</v>
      </c>
      <c r="E55" s="32" t="s">
        <v>85</v>
      </c>
      <c r="F55" s="32" t="s">
        <v>21</v>
      </c>
      <c r="G55" s="32" t="s">
        <v>22</v>
      </c>
      <c r="H55" s="6" t="s">
        <v>85</v>
      </c>
      <c r="I55" s="21" t="s">
        <v>86</v>
      </c>
      <c r="J55" s="22">
        <v>120300</v>
      </c>
      <c r="K55" s="22">
        <v>24388</v>
      </c>
    </row>
    <row r="56" spans="1:11" x14ac:dyDescent="0.35">
      <c r="A56" s="19" t="s">
        <v>82</v>
      </c>
      <c r="B56" s="6" t="s">
        <v>83</v>
      </c>
      <c r="C56" s="6">
        <v>52</v>
      </c>
      <c r="D56" s="32" t="s">
        <v>84</v>
      </c>
      <c r="E56" s="32" t="s">
        <v>87</v>
      </c>
      <c r="F56" s="32" t="s">
        <v>238</v>
      </c>
      <c r="G56" s="32" t="s">
        <v>239</v>
      </c>
      <c r="H56" s="6" t="s">
        <v>240</v>
      </c>
      <c r="I56" s="21" t="s">
        <v>241</v>
      </c>
      <c r="J56" s="22">
        <v>7643</v>
      </c>
      <c r="K56" s="22">
        <v>304</v>
      </c>
    </row>
    <row r="57" spans="1:11" x14ac:dyDescent="0.35">
      <c r="A57" s="19" t="s">
        <v>82</v>
      </c>
      <c r="B57" s="6" t="s">
        <v>83</v>
      </c>
      <c r="C57" s="6">
        <v>52</v>
      </c>
      <c r="D57" s="32" t="s">
        <v>84</v>
      </c>
      <c r="E57" s="32" t="s">
        <v>87</v>
      </c>
      <c r="F57" s="32" t="s">
        <v>88</v>
      </c>
      <c r="G57" s="32" t="s">
        <v>89</v>
      </c>
      <c r="H57" s="6" t="s">
        <v>90</v>
      </c>
      <c r="I57" s="21" t="s">
        <v>91</v>
      </c>
      <c r="J57" s="22">
        <v>18427</v>
      </c>
      <c r="K57" s="22">
        <v>4607</v>
      </c>
    </row>
    <row r="58" spans="1:11" x14ac:dyDescent="0.35">
      <c r="A58" s="19" t="s">
        <v>82</v>
      </c>
      <c r="B58" s="6" t="s">
        <v>83</v>
      </c>
      <c r="C58" s="6">
        <v>52</v>
      </c>
      <c r="D58" s="32" t="s">
        <v>84</v>
      </c>
      <c r="E58" s="32" t="s">
        <v>87</v>
      </c>
      <c r="F58" s="32" t="s">
        <v>242</v>
      </c>
      <c r="G58" s="32" t="s">
        <v>243</v>
      </c>
      <c r="H58" s="6" t="s">
        <v>244</v>
      </c>
      <c r="I58" s="21" t="s">
        <v>245</v>
      </c>
      <c r="J58" s="22">
        <v>3141</v>
      </c>
      <c r="K58" s="22">
        <v>726</v>
      </c>
    </row>
    <row r="59" spans="1:11" x14ac:dyDescent="0.35">
      <c r="A59" s="19" t="s">
        <v>92</v>
      </c>
      <c r="B59" s="6" t="s">
        <v>93</v>
      </c>
      <c r="C59" s="6">
        <v>4</v>
      </c>
      <c r="D59" s="32" t="s">
        <v>94</v>
      </c>
      <c r="E59" s="32" t="s">
        <v>246</v>
      </c>
      <c r="F59" s="32" t="s">
        <v>21</v>
      </c>
      <c r="G59" s="32" t="s">
        <v>22</v>
      </c>
      <c r="H59" s="6" t="s">
        <v>246</v>
      </c>
      <c r="I59" s="21" t="s">
        <v>247</v>
      </c>
      <c r="J59" s="22">
        <v>86587</v>
      </c>
      <c r="K59" s="22">
        <v>21647</v>
      </c>
    </row>
    <row r="60" spans="1:11" x14ac:dyDescent="0.35">
      <c r="A60" s="19" t="s">
        <v>92</v>
      </c>
      <c r="B60" s="6" t="s">
        <v>93</v>
      </c>
      <c r="C60" s="6">
        <v>4</v>
      </c>
      <c r="D60" s="32" t="s">
        <v>94</v>
      </c>
      <c r="E60" s="32" t="s">
        <v>95</v>
      </c>
      <c r="F60" s="32" t="s">
        <v>21</v>
      </c>
      <c r="G60" s="32" t="s">
        <v>22</v>
      </c>
      <c r="H60" s="6" t="s">
        <v>95</v>
      </c>
      <c r="I60" s="21" t="s">
        <v>96</v>
      </c>
      <c r="J60" s="22">
        <v>53711</v>
      </c>
      <c r="K60" s="22">
        <v>11139</v>
      </c>
    </row>
    <row r="61" spans="1:11" x14ac:dyDescent="0.35">
      <c r="A61" s="19" t="s">
        <v>92</v>
      </c>
      <c r="B61" s="6" t="s">
        <v>93</v>
      </c>
      <c r="C61" s="6">
        <v>4</v>
      </c>
      <c r="D61" s="32" t="s">
        <v>94</v>
      </c>
      <c r="E61" s="32" t="s">
        <v>248</v>
      </c>
      <c r="F61" s="32" t="s">
        <v>21</v>
      </c>
      <c r="G61" s="32" t="s">
        <v>22</v>
      </c>
      <c r="H61" s="6" t="s">
        <v>248</v>
      </c>
      <c r="I61" s="21" t="s">
        <v>249</v>
      </c>
      <c r="J61" s="22">
        <v>7748</v>
      </c>
      <c r="K61" s="22">
        <v>1624</v>
      </c>
    </row>
    <row r="62" spans="1:11" x14ac:dyDescent="0.35">
      <c r="A62" s="19" t="s">
        <v>92</v>
      </c>
      <c r="B62" s="6" t="s">
        <v>93</v>
      </c>
      <c r="C62" s="6">
        <v>4</v>
      </c>
      <c r="D62" s="32" t="s">
        <v>94</v>
      </c>
      <c r="E62" s="32" t="s">
        <v>250</v>
      </c>
      <c r="F62" s="32" t="s">
        <v>21</v>
      </c>
      <c r="G62" s="32" t="s">
        <v>22</v>
      </c>
      <c r="H62" s="6" t="s">
        <v>250</v>
      </c>
      <c r="I62" s="21" t="s">
        <v>251</v>
      </c>
      <c r="J62" s="22">
        <v>21464</v>
      </c>
      <c r="K62" s="22">
        <v>5366</v>
      </c>
    </row>
    <row r="63" spans="1:11" x14ac:dyDescent="0.35">
      <c r="A63" s="19" t="s">
        <v>92</v>
      </c>
      <c r="B63" s="6" t="s">
        <v>93</v>
      </c>
      <c r="C63" s="6">
        <v>4</v>
      </c>
      <c r="D63" s="32" t="s">
        <v>94</v>
      </c>
      <c r="E63" s="32" t="s">
        <v>252</v>
      </c>
      <c r="F63" s="32" t="s">
        <v>21</v>
      </c>
      <c r="G63" s="32" t="s">
        <v>22</v>
      </c>
      <c r="H63" s="6" t="s">
        <v>252</v>
      </c>
      <c r="I63" s="21" t="s">
        <v>253</v>
      </c>
      <c r="J63" s="22">
        <v>3560</v>
      </c>
      <c r="K63" s="22">
        <v>890</v>
      </c>
    </row>
    <row r="64" spans="1:11" x14ac:dyDescent="0.35">
      <c r="A64" s="19" t="s">
        <v>97</v>
      </c>
      <c r="B64" s="6" t="s">
        <v>98</v>
      </c>
      <c r="C64" s="6">
        <v>2</v>
      </c>
      <c r="D64" s="32" t="s">
        <v>99</v>
      </c>
      <c r="E64" s="32" t="s">
        <v>254</v>
      </c>
      <c r="F64" s="32" t="s">
        <v>21</v>
      </c>
      <c r="G64" s="32" t="s">
        <v>22</v>
      </c>
      <c r="H64" s="6" t="s">
        <v>254</v>
      </c>
      <c r="I64" s="21" t="s">
        <v>255</v>
      </c>
      <c r="J64" s="22">
        <v>23139</v>
      </c>
      <c r="K64" s="22">
        <v>5785</v>
      </c>
    </row>
    <row r="65" spans="1:11" x14ac:dyDescent="0.35">
      <c r="A65" s="19" t="s">
        <v>97</v>
      </c>
      <c r="B65" s="6" t="s">
        <v>98</v>
      </c>
      <c r="C65" s="6">
        <v>2</v>
      </c>
      <c r="D65" s="32" t="s">
        <v>99</v>
      </c>
      <c r="E65" s="32" t="s">
        <v>256</v>
      </c>
      <c r="F65" s="32" t="s">
        <v>21</v>
      </c>
      <c r="G65" s="32" t="s">
        <v>22</v>
      </c>
      <c r="H65" s="6" t="s">
        <v>256</v>
      </c>
      <c r="I65" s="21" t="s">
        <v>257</v>
      </c>
      <c r="J65" s="22">
        <v>117473</v>
      </c>
      <c r="K65" s="22">
        <v>29368</v>
      </c>
    </row>
    <row r="66" spans="1:11" x14ac:dyDescent="0.35">
      <c r="A66" s="19" t="s">
        <v>97</v>
      </c>
      <c r="B66" s="6" t="s">
        <v>98</v>
      </c>
      <c r="C66" s="6">
        <v>2</v>
      </c>
      <c r="D66" s="32" t="s">
        <v>99</v>
      </c>
      <c r="E66" s="32" t="s">
        <v>258</v>
      </c>
      <c r="F66" s="32" t="s">
        <v>21</v>
      </c>
      <c r="G66" s="32" t="s">
        <v>22</v>
      </c>
      <c r="H66" s="6" t="s">
        <v>258</v>
      </c>
      <c r="I66" s="21" t="s">
        <v>259</v>
      </c>
      <c r="J66" s="22">
        <v>44393</v>
      </c>
      <c r="K66" s="22">
        <v>5403</v>
      </c>
    </row>
    <row r="67" spans="1:11" x14ac:dyDescent="0.35">
      <c r="A67" s="19" t="s">
        <v>97</v>
      </c>
      <c r="B67" s="6" t="s">
        <v>98</v>
      </c>
      <c r="C67" s="6">
        <v>2</v>
      </c>
      <c r="D67" s="32" t="s">
        <v>99</v>
      </c>
      <c r="E67" s="32" t="s">
        <v>100</v>
      </c>
      <c r="F67" s="32" t="s">
        <v>21</v>
      </c>
      <c r="G67" s="32" t="s">
        <v>22</v>
      </c>
      <c r="H67" s="6" t="s">
        <v>100</v>
      </c>
      <c r="I67" s="21" t="s">
        <v>101</v>
      </c>
      <c r="J67" s="22">
        <v>10889</v>
      </c>
      <c r="K67" s="22">
        <v>2255</v>
      </c>
    </row>
    <row r="68" spans="1:11" x14ac:dyDescent="0.35">
      <c r="A68" s="19" t="s">
        <v>97</v>
      </c>
      <c r="B68" s="6" t="s">
        <v>98</v>
      </c>
      <c r="C68" s="6">
        <v>2</v>
      </c>
      <c r="D68" s="32" t="s">
        <v>99</v>
      </c>
      <c r="E68" s="32" t="s">
        <v>260</v>
      </c>
      <c r="F68" s="32" t="s">
        <v>261</v>
      </c>
      <c r="G68" s="32" t="s">
        <v>262</v>
      </c>
      <c r="H68" s="6" t="s">
        <v>263</v>
      </c>
      <c r="I68" s="21" t="s">
        <v>264</v>
      </c>
      <c r="J68" s="22">
        <v>2303</v>
      </c>
      <c r="K68" s="22">
        <v>576</v>
      </c>
    </row>
    <row r="69" spans="1:11" x14ac:dyDescent="0.35">
      <c r="A69" s="19" t="s">
        <v>102</v>
      </c>
      <c r="B69" s="6" t="s">
        <v>103</v>
      </c>
      <c r="C69" s="6">
        <v>1</v>
      </c>
      <c r="D69" s="32" t="s">
        <v>104</v>
      </c>
      <c r="E69" s="32" t="s">
        <v>105</v>
      </c>
      <c r="F69" s="32" t="s">
        <v>21</v>
      </c>
      <c r="G69" s="32" t="s">
        <v>22</v>
      </c>
      <c r="H69" s="6" t="s">
        <v>105</v>
      </c>
      <c r="I69" s="21" t="s">
        <v>106</v>
      </c>
      <c r="J69" s="22">
        <v>13925</v>
      </c>
      <c r="K69" s="22">
        <v>3481</v>
      </c>
    </row>
    <row r="70" spans="1:11" x14ac:dyDescent="0.35">
      <c r="A70" s="19" t="s">
        <v>102</v>
      </c>
      <c r="B70" s="6" t="s">
        <v>103</v>
      </c>
      <c r="C70" s="6">
        <v>1</v>
      </c>
      <c r="D70" s="32" t="s">
        <v>104</v>
      </c>
      <c r="E70" s="32" t="s">
        <v>265</v>
      </c>
      <c r="F70" s="32" t="s">
        <v>21</v>
      </c>
      <c r="G70" s="32" t="s">
        <v>22</v>
      </c>
      <c r="H70" s="6" t="s">
        <v>265</v>
      </c>
      <c r="I70" s="21" t="s">
        <v>266</v>
      </c>
      <c r="J70" s="22">
        <v>4397</v>
      </c>
      <c r="K70" s="22">
        <v>1099</v>
      </c>
    </row>
    <row r="71" spans="1:11" x14ac:dyDescent="0.35">
      <c r="A71" s="19" t="s">
        <v>107</v>
      </c>
      <c r="B71" s="6" t="s">
        <v>108</v>
      </c>
      <c r="C71" s="6">
        <v>1</v>
      </c>
      <c r="D71" s="32" t="s">
        <v>109</v>
      </c>
      <c r="E71" s="32" t="s">
        <v>267</v>
      </c>
      <c r="F71" s="32" t="s">
        <v>21</v>
      </c>
      <c r="G71" s="32" t="s">
        <v>22</v>
      </c>
      <c r="H71" s="6" t="s">
        <v>267</v>
      </c>
      <c r="I71" s="21" t="s">
        <v>268</v>
      </c>
      <c r="J71" s="22">
        <v>25023</v>
      </c>
      <c r="K71" s="22">
        <v>6256</v>
      </c>
    </row>
    <row r="72" spans="1:11" x14ac:dyDescent="0.35">
      <c r="A72" s="19" t="s">
        <v>107</v>
      </c>
      <c r="B72" s="6" t="s">
        <v>108</v>
      </c>
      <c r="C72" s="6">
        <v>1</v>
      </c>
      <c r="D72" s="32" t="s">
        <v>109</v>
      </c>
      <c r="E72" s="32" t="s">
        <v>269</v>
      </c>
      <c r="F72" s="32" t="s">
        <v>21</v>
      </c>
      <c r="G72" s="32" t="s">
        <v>22</v>
      </c>
      <c r="H72" s="6" t="s">
        <v>269</v>
      </c>
      <c r="I72" s="21" t="s">
        <v>270</v>
      </c>
      <c r="J72" s="22">
        <v>64600</v>
      </c>
      <c r="K72" s="22">
        <v>12312</v>
      </c>
    </row>
    <row r="73" spans="1:11" x14ac:dyDescent="0.35">
      <c r="A73" s="19" t="s">
        <v>107</v>
      </c>
      <c r="B73" s="6" t="s">
        <v>108</v>
      </c>
      <c r="C73" s="6">
        <v>1</v>
      </c>
      <c r="D73" s="32" t="s">
        <v>109</v>
      </c>
      <c r="E73" s="32" t="s">
        <v>110</v>
      </c>
      <c r="F73" s="32" t="s">
        <v>21</v>
      </c>
      <c r="G73" s="32" t="s">
        <v>22</v>
      </c>
      <c r="H73" s="6" t="s">
        <v>110</v>
      </c>
      <c r="I73" s="21" t="s">
        <v>111</v>
      </c>
      <c r="J73" s="22">
        <v>24709</v>
      </c>
      <c r="K73" s="22">
        <v>6177</v>
      </c>
    </row>
    <row r="74" spans="1:11" x14ac:dyDescent="0.35">
      <c r="A74" s="19" t="s">
        <v>107</v>
      </c>
      <c r="B74" s="6" t="s">
        <v>108</v>
      </c>
      <c r="C74" s="6">
        <v>1</v>
      </c>
      <c r="D74" s="32" t="s">
        <v>109</v>
      </c>
      <c r="E74" s="32" t="s">
        <v>271</v>
      </c>
      <c r="F74" s="32" t="s">
        <v>21</v>
      </c>
      <c r="G74" s="32" t="s">
        <v>22</v>
      </c>
      <c r="H74" s="6" t="s">
        <v>271</v>
      </c>
      <c r="I74" s="21" t="s">
        <v>272</v>
      </c>
      <c r="J74" s="22">
        <v>51722</v>
      </c>
      <c r="K74" s="22">
        <v>12931</v>
      </c>
    </row>
    <row r="75" spans="1:11" x14ac:dyDescent="0.35">
      <c r="A75" s="19" t="s">
        <v>107</v>
      </c>
      <c r="B75" s="6" t="s">
        <v>108</v>
      </c>
      <c r="C75" s="6">
        <v>1</v>
      </c>
      <c r="D75" s="32" t="s">
        <v>109</v>
      </c>
      <c r="E75" s="32" t="s">
        <v>273</v>
      </c>
      <c r="F75" s="32" t="s">
        <v>21</v>
      </c>
      <c r="G75" s="32" t="s">
        <v>22</v>
      </c>
      <c r="H75" s="6" t="s">
        <v>273</v>
      </c>
      <c r="I75" s="21" t="s">
        <v>274</v>
      </c>
      <c r="J75" s="22">
        <v>46696</v>
      </c>
      <c r="K75" s="22">
        <v>11674</v>
      </c>
    </row>
    <row r="76" spans="1:11" x14ac:dyDescent="0.35">
      <c r="A76" s="19" t="s">
        <v>112</v>
      </c>
      <c r="B76" s="6" t="s">
        <v>113</v>
      </c>
      <c r="C76" s="6">
        <v>39</v>
      </c>
      <c r="D76" s="32" t="s">
        <v>114</v>
      </c>
      <c r="E76" s="32" t="s">
        <v>275</v>
      </c>
      <c r="F76" s="32" t="s">
        <v>21</v>
      </c>
      <c r="G76" s="32" t="s">
        <v>22</v>
      </c>
      <c r="H76" s="6" t="s">
        <v>275</v>
      </c>
      <c r="I76" s="21" t="s">
        <v>276</v>
      </c>
      <c r="J76" s="22">
        <v>60935</v>
      </c>
      <c r="K76" s="22">
        <v>15234</v>
      </c>
    </row>
    <row r="77" spans="1:11" x14ac:dyDescent="0.35">
      <c r="A77" s="19" t="s">
        <v>112</v>
      </c>
      <c r="B77" s="6" t="s">
        <v>113</v>
      </c>
      <c r="C77" s="6">
        <v>39</v>
      </c>
      <c r="D77" s="32" t="s">
        <v>114</v>
      </c>
      <c r="E77" s="32" t="s">
        <v>115</v>
      </c>
      <c r="F77" s="32" t="s">
        <v>21</v>
      </c>
      <c r="G77" s="32" t="s">
        <v>22</v>
      </c>
      <c r="H77" s="6" t="s">
        <v>115</v>
      </c>
      <c r="I77" s="21" t="s">
        <v>116</v>
      </c>
      <c r="J77" s="22">
        <v>3769</v>
      </c>
      <c r="K77" s="22">
        <v>942</v>
      </c>
    </row>
    <row r="78" spans="1:11" x14ac:dyDescent="0.35">
      <c r="A78" s="19" t="s">
        <v>117</v>
      </c>
      <c r="B78" s="6" t="s">
        <v>118</v>
      </c>
      <c r="C78" s="6">
        <v>3</v>
      </c>
      <c r="D78" s="32" t="s">
        <v>119</v>
      </c>
      <c r="E78" s="32" t="s">
        <v>277</v>
      </c>
      <c r="F78" s="32" t="s">
        <v>21</v>
      </c>
      <c r="G78" s="32" t="s">
        <v>22</v>
      </c>
      <c r="H78" s="6" t="s">
        <v>277</v>
      </c>
      <c r="I78" s="21" t="s">
        <v>278</v>
      </c>
      <c r="J78" s="22">
        <v>43765</v>
      </c>
      <c r="K78" s="22">
        <v>10941</v>
      </c>
    </row>
    <row r="79" spans="1:11" x14ac:dyDescent="0.35">
      <c r="A79" s="19" t="s">
        <v>117</v>
      </c>
      <c r="B79" s="6" t="s">
        <v>118</v>
      </c>
      <c r="C79" s="6">
        <v>3</v>
      </c>
      <c r="D79" s="32" t="s">
        <v>119</v>
      </c>
      <c r="E79" s="32" t="s">
        <v>279</v>
      </c>
      <c r="F79" s="32" t="s">
        <v>21</v>
      </c>
      <c r="G79" s="32" t="s">
        <v>22</v>
      </c>
      <c r="H79" s="6" t="s">
        <v>279</v>
      </c>
      <c r="I79" s="21" t="s">
        <v>280</v>
      </c>
      <c r="J79" s="22">
        <v>2932</v>
      </c>
      <c r="K79" s="22">
        <v>733</v>
      </c>
    </row>
    <row r="80" spans="1:11" x14ac:dyDescent="0.35">
      <c r="A80" s="19" t="s">
        <v>117</v>
      </c>
      <c r="B80" s="6" t="s">
        <v>118</v>
      </c>
      <c r="C80" s="6">
        <v>3</v>
      </c>
      <c r="D80" s="32" t="s">
        <v>119</v>
      </c>
      <c r="E80" s="32" t="s">
        <v>281</v>
      </c>
      <c r="F80" s="32" t="s">
        <v>21</v>
      </c>
      <c r="G80" s="32" t="s">
        <v>22</v>
      </c>
      <c r="H80" s="6" t="s">
        <v>281</v>
      </c>
      <c r="I80" s="21" t="s">
        <v>282</v>
      </c>
      <c r="J80" s="22">
        <v>51722</v>
      </c>
      <c r="K80" s="22">
        <v>12931</v>
      </c>
    </row>
    <row r="81" spans="1:11" x14ac:dyDescent="0.35">
      <c r="A81" s="19" t="s">
        <v>117</v>
      </c>
      <c r="B81" s="6" t="s">
        <v>118</v>
      </c>
      <c r="C81" s="6">
        <v>3</v>
      </c>
      <c r="D81" s="32" t="s">
        <v>119</v>
      </c>
      <c r="E81" s="32" t="s">
        <v>120</v>
      </c>
      <c r="F81" s="32" t="s">
        <v>21</v>
      </c>
      <c r="G81" s="32" t="s">
        <v>22</v>
      </c>
      <c r="H81" s="6" t="s">
        <v>120</v>
      </c>
      <c r="I81" s="21" t="s">
        <v>121</v>
      </c>
      <c r="J81" s="22">
        <v>47639</v>
      </c>
      <c r="K81" s="22">
        <v>11880</v>
      </c>
    </row>
    <row r="82" spans="1:11" x14ac:dyDescent="0.35">
      <c r="A82" s="19" t="s">
        <v>117</v>
      </c>
      <c r="B82" s="6" t="s">
        <v>118</v>
      </c>
      <c r="C82" s="6">
        <v>3</v>
      </c>
      <c r="D82" s="32" t="s">
        <v>119</v>
      </c>
      <c r="E82" s="32" t="s">
        <v>122</v>
      </c>
      <c r="F82" s="32" t="s">
        <v>21</v>
      </c>
      <c r="G82" s="32" t="s">
        <v>22</v>
      </c>
      <c r="H82" s="6" t="s">
        <v>122</v>
      </c>
      <c r="I82" s="21" t="s">
        <v>123</v>
      </c>
      <c r="J82" s="22">
        <v>39995</v>
      </c>
      <c r="K82" s="22">
        <v>9612</v>
      </c>
    </row>
    <row r="83" spans="1:11" x14ac:dyDescent="0.35">
      <c r="A83" s="19" t="s">
        <v>117</v>
      </c>
      <c r="B83" s="6" t="s">
        <v>118</v>
      </c>
      <c r="C83" s="6">
        <v>3</v>
      </c>
      <c r="D83" s="32" t="s">
        <v>119</v>
      </c>
      <c r="E83" s="32" t="s">
        <v>283</v>
      </c>
      <c r="F83" s="32" t="s">
        <v>21</v>
      </c>
      <c r="G83" s="32" t="s">
        <v>22</v>
      </c>
      <c r="H83" s="6" t="s">
        <v>283</v>
      </c>
      <c r="I83" s="21" t="s">
        <v>284</v>
      </c>
      <c r="J83" s="22">
        <v>51617</v>
      </c>
      <c r="K83" s="22">
        <v>12904</v>
      </c>
    </row>
    <row r="84" spans="1:11" x14ac:dyDescent="0.35">
      <c r="A84" s="19" t="s">
        <v>285</v>
      </c>
      <c r="B84" s="6" t="s">
        <v>286</v>
      </c>
      <c r="C84" s="6">
        <v>1</v>
      </c>
      <c r="D84" s="32" t="s">
        <v>287</v>
      </c>
      <c r="E84" s="32" t="s">
        <v>288</v>
      </c>
      <c r="F84" s="32" t="s">
        <v>21</v>
      </c>
      <c r="G84" s="32" t="s">
        <v>22</v>
      </c>
      <c r="H84" s="6" t="s">
        <v>288</v>
      </c>
      <c r="I84" s="21" t="s">
        <v>289</v>
      </c>
      <c r="J84" s="22">
        <v>2722</v>
      </c>
      <c r="K84" s="22">
        <v>681</v>
      </c>
    </row>
    <row r="85" spans="1:11" x14ac:dyDescent="0.35">
      <c r="A85" s="19" t="s">
        <v>285</v>
      </c>
      <c r="B85" s="6" t="s">
        <v>286</v>
      </c>
      <c r="C85" s="6">
        <v>1</v>
      </c>
      <c r="D85" s="32" t="s">
        <v>287</v>
      </c>
      <c r="E85" s="32" t="s">
        <v>290</v>
      </c>
      <c r="F85" s="32" t="s">
        <v>21</v>
      </c>
      <c r="G85" s="32" t="s">
        <v>22</v>
      </c>
      <c r="H85" s="6" t="s">
        <v>290</v>
      </c>
      <c r="I85" s="21" t="s">
        <v>291</v>
      </c>
      <c r="J85" s="22">
        <v>5654</v>
      </c>
      <c r="K85" s="22">
        <v>1414</v>
      </c>
    </row>
    <row r="86" spans="1:11" x14ac:dyDescent="0.35">
      <c r="A86" s="19" t="s">
        <v>124</v>
      </c>
      <c r="B86" s="6" t="s">
        <v>125</v>
      </c>
      <c r="C86" s="6">
        <v>6</v>
      </c>
      <c r="D86" s="32" t="s">
        <v>126</v>
      </c>
      <c r="E86" s="32" t="s">
        <v>292</v>
      </c>
      <c r="F86" s="32" t="s">
        <v>21</v>
      </c>
      <c r="G86" s="32" t="s">
        <v>22</v>
      </c>
      <c r="H86" s="6" t="s">
        <v>292</v>
      </c>
      <c r="I86" s="21" t="s">
        <v>293</v>
      </c>
      <c r="J86" s="22">
        <v>5968</v>
      </c>
      <c r="K86" s="22">
        <v>1492</v>
      </c>
    </row>
    <row r="87" spans="1:11" x14ac:dyDescent="0.35">
      <c r="A87" s="19" t="s">
        <v>124</v>
      </c>
      <c r="B87" s="6" t="s">
        <v>125</v>
      </c>
      <c r="C87" s="6">
        <v>6</v>
      </c>
      <c r="D87" s="32" t="s">
        <v>126</v>
      </c>
      <c r="E87" s="32" t="s">
        <v>294</v>
      </c>
      <c r="F87" s="32" t="s">
        <v>21</v>
      </c>
      <c r="G87" s="32" t="s">
        <v>22</v>
      </c>
      <c r="H87" s="6" t="s">
        <v>294</v>
      </c>
      <c r="I87" s="21" t="s">
        <v>295</v>
      </c>
      <c r="J87" s="22">
        <v>6177</v>
      </c>
      <c r="K87" s="22">
        <v>124</v>
      </c>
    </row>
    <row r="88" spans="1:11" x14ac:dyDescent="0.35">
      <c r="A88" s="19" t="s">
        <v>124</v>
      </c>
      <c r="B88" s="6" t="s">
        <v>125</v>
      </c>
      <c r="C88" s="6">
        <v>6</v>
      </c>
      <c r="D88" s="32" t="s">
        <v>126</v>
      </c>
      <c r="E88" s="32" t="s">
        <v>296</v>
      </c>
      <c r="F88" s="32" t="s">
        <v>21</v>
      </c>
      <c r="G88" s="32" t="s">
        <v>22</v>
      </c>
      <c r="H88" s="6" t="s">
        <v>296</v>
      </c>
      <c r="I88" s="21" t="s">
        <v>297</v>
      </c>
      <c r="J88" s="22">
        <v>4502</v>
      </c>
      <c r="K88" s="22">
        <v>1126</v>
      </c>
    </row>
    <row r="89" spans="1:11" x14ac:dyDescent="0.35">
      <c r="A89" s="19" t="s">
        <v>127</v>
      </c>
      <c r="B89" s="6" t="s">
        <v>128</v>
      </c>
      <c r="C89" s="6">
        <v>35</v>
      </c>
      <c r="D89" s="32" t="s">
        <v>129</v>
      </c>
      <c r="E89" s="32" t="s">
        <v>298</v>
      </c>
      <c r="F89" s="32" t="s">
        <v>21</v>
      </c>
      <c r="G89" s="32" t="s">
        <v>22</v>
      </c>
      <c r="H89" s="6" t="s">
        <v>298</v>
      </c>
      <c r="I89" s="21" t="s">
        <v>299</v>
      </c>
      <c r="J89" s="22">
        <v>2932</v>
      </c>
      <c r="K89" s="22">
        <v>733</v>
      </c>
    </row>
    <row r="90" spans="1:11" x14ac:dyDescent="0.35">
      <c r="A90" s="19" t="s">
        <v>130</v>
      </c>
      <c r="B90" s="6" t="s">
        <v>131</v>
      </c>
      <c r="C90" s="6">
        <v>1</v>
      </c>
      <c r="D90" s="32" t="s">
        <v>132</v>
      </c>
      <c r="E90" s="32" t="s">
        <v>300</v>
      </c>
      <c r="F90" s="32" t="s">
        <v>21</v>
      </c>
      <c r="G90" s="32" t="s">
        <v>22</v>
      </c>
      <c r="H90" s="6" t="s">
        <v>300</v>
      </c>
      <c r="I90" s="21" t="s">
        <v>301</v>
      </c>
      <c r="J90" s="22">
        <v>2199</v>
      </c>
      <c r="K90" s="22">
        <v>550</v>
      </c>
    </row>
    <row r="91" spans="1:11" x14ac:dyDescent="0.35">
      <c r="A91" s="19" t="s">
        <v>130</v>
      </c>
      <c r="B91" s="6" t="s">
        <v>131</v>
      </c>
      <c r="C91" s="6">
        <v>1</v>
      </c>
      <c r="D91" s="32" t="s">
        <v>132</v>
      </c>
      <c r="E91" s="32" t="s">
        <v>302</v>
      </c>
      <c r="F91" s="32" t="s">
        <v>21</v>
      </c>
      <c r="G91" s="32" t="s">
        <v>22</v>
      </c>
      <c r="H91" s="6" t="s">
        <v>302</v>
      </c>
      <c r="I91" s="21" t="s">
        <v>303</v>
      </c>
      <c r="J91" s="22">
        <v>2932</v>
      </c>
      <c r="K91" s="22">
        <v>733</v>
      </c>
    </row>
    <row r="92" spans="1:11" x14ac:dyDescent="0.35">
      <c r="A92" s="19" t="s">
        <v>133</v>
      </c>
      <c r="B92" s="6" t="s">
        <v>134</v>
      </c>
      <c r="C92" s="6">
        <v>6</v>
      </c>
      <c r="D92" s="32" t="s">
        <v>135</v>
      </c>
      <c r="E92" s="32" t="s">
        <v>304</v>
      </c>
      <c r="F92" s="32" t="s">
        <v>21</v>
      </c>
      <c r="G92" s="32" t="s">
        <v>22</v>
      </c>
      <c r="H92" s="6" t="s">
        <v>304</v>
      </c>
      <c r="I92" s="21" t="s">
        <v>305</v>
      </c>
      <c r="J92" s="22">
        <v>18846</v>
      </c>
      <c r="K92" s="22">
        <v>4712</v>
      </c>
    </row>
    <row r="93" spans="1:11" x14ac:dyDescent="0.35">
      <c r="A93" s="19" t="s">
        <v>136</v>
      </c>
      <c r="B93" s="6" t="s">
        <v>137</v>
      </c>
      <c r="C93" s="6">
        <v>1</v>
      </c>
      <c r="D93" s="32" t="s">
        <v>138</v>
      </c>
      <c r="E93" s="32" t="s">
        <v>139</v>
      </c>
      <c r="F93" s="32" t="s">
        <v>21</v>
      </c>
      <c r="G93" s="32" t="s">
        <v>22</v>
      </c>
      <c r="H93" s="6" t="s">
        <v>139</v>
      </c>
      <c r="I93" s="21" t="s">
        <v>140</v>
      </c>
      <c r="J93" s="22">
        <v>26280</v>
      </c>
      <c r="K93" s="22">
        <v>6570</v>
      </c>
    </row>
    <row r="94" spans="1:11" x14ac:dyDescent="0.35">
      <c r="A94" s="28" t="s">
        <v>136</v>
      </c>
      <c r="B94" s="30" t="s">
        <v>137</v>
      </c>
      <c r="C94" s="30">
        <v>1</v>
      </c>
      <c r="D94" s="33" t="s">
        <v>138</v>
      </c>
      <c r="E94" s="33" t="s">
        <v>141</v>
      </c>
      <c r="F94" s="33" t="s">
        <v>142</v>
      </c>
      <c r="G94" s="33" t="s">
        <v>143</v>
      </c>
      <c r="H94" s="30" t="s">
        <v>144</v>
      </c>
      <c r="I94" s="29" t="s">
        <v>145</v>
      </c>
      <c r="J94" s="31">
        <v>4397</v>
      </c>
      <c r="K94" s="31">
        <v>137</v>
      </c>
    </row>
    <row r="95" spans="1:11" x14ac:dyDescent="0.35">
      <c r="A95" s="40" t="s">
        <v>6</v>
      </c>
      <c r="B95" s="38"/>
      <c r="C95" s="38"/>
      <c r="D95" s="38"/>
      <c r="E95" s="38"/>
      <c r="F95" s="38"/>
      <c r="G95" s="38"/>
      <c r="H95" s="41"/>
      <c r="I95" s="38"/>
      <c r="J95" s="42">
        <f>SUBTOTAL(109,Table3[
2020–21
Preliminary Allocation Amount])</f>
        <v>3460965</v>
      </c>
      <c r="K95" s="42">
        <f>SUBTOTAL(109,Table3[1st
Apportionment])</f>
        <v>737357</v>
      </c>
    </row>
    <row r="96" spans="1:11" x14ac:dyDescent="0.35">
      <c r="A96" s="1" t="s">
        <v>7</v>
      </c>
      <c r="H96" s="6"/>
      <c r="K96" s="3"/>
    </row>
    <row r="97" spans="1:11" x14ac:dyDescent="0.35">
      <c r="A97" s="1" t="s">
        <v>8</v>
      </c>
      <c r="H97" s="6"/>
      <c r="K97" s="3"/>
    </row>
    <row r="98" spans="1:11" x14ac:dyDescent="0.35">
      <c r="A98" s="23" t="s">
        <v>146</v>
      </c>
      <c r="B98" s="8"/>
      <c r="C98" s="8"/>
      <c r="H98" s="6"/>
      <c r="K9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8.3046875" style="4" customWidth="1"/>
    <col min="3" max="3" width="19.69140625" style="4" customWidth="1"/>
    <col min="4" max="4" width="11" style="2" bestFit="1" customWidth="1"/>
    <col min="5" max="5" width="11.07421875" style="4" customWidth="1"/>
    <col min="6" max="16384" width="9.23046875" style="4"/>
  </cols>
  <sheetData>
    <row r="1" spans="1:5" ht="20" x14ac:dyDescent="0.35">
      <c r="A1" s="45" t="s">
        <v>151</v>
      </c>
    </row>
    <row r="2" spans="1:5" ht="18" x14ac:dyDescent="0.4">
      <c r="A2" s="44" t="s">
        <v>16</v>
      </c>
    </row>
    <row r="3" spans="1:5" x14ac:dyDescent="0.35">
      <c r="A3" s="36" t="s">
        <v>15</v>
      </c>
    </row>
    <row r="4" spans="1:5" x14ac:dyDescent="0.35">
      <c r="A4" s="20" t="s">
        <v>148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35" t="s">
        <v>307</v>
      </c>
    </row>
    <row r="6" spans="1:5" x14ac:dyDescent="0.35">
      <c r="A6" s="25" t="s">
        <v>19</v>
      </c>
      <c r="B6" s="26" t="s">
        <v>17</v>
      </c>
      <c r="C6" s="24" t="s">
        <v>306</v>
      </c>
      <c r="D6" s="27">
        <v>87445</v>
      </c>
      <c r="E6" s="34">
        <v>197155</v>
      </c>
    </row>
    <row r="7" spans="1:5" x14ac:dyDescent="0.35">
      <c r="A7" s="6" t="s">
        <v>158</v>
      </c>
      <c r="B7" s="1" t="s">
        <v>156</v>
      </c>
      <c r="C7" s="24" t="s">
        <v>306</v>
      </c>
      <c r="D7" s="7">
        <v>942</v>
      </c>
      <c r="E7" s="34">
        <v>197156</v>
      </c>
    </row>
    <row r="8" spans="1:5" x14ac:dyDescent="0.35">
      <c r="A8" s="6" t="s">
        <v>28</v>
      </c>
      <c r="B8" s="1" t="s">
        <v>26</v>
      </c>
      <c r="C8" s="24" t="s">
        <v>306</v>
      </c>
      <c r="D8" s="7">
        <v>25613</v>
      </c>
      <c r="E8" s="34">
        <v>197157</v>
      </c>
    </row>
    <row r="9" spans="1:5" x14ac:dyDescent="0.35">
      <c r="A9" s="25" t="s">
        <v>31</v>
      </c>
      <c r="B9" s="26" t="s">
        <v>29</v>
      </c>
      <c r="C9" s="24" t="s">
        <v>306</v>
      </c>
      <c r="D9" s="27">
        <v>27059</v>
      </c>
      <c r="E9" s="34">
        <v>197158</v>
      </c>
    </row>
    <row r="10" spans="1:5" x14ac:dyDescent="0.35">
      <c r="A10" s="25" t="s">
        <v>36</v>
      </c>
      <c r="B10" s="26" t="s">
        <v>34</v>
      </c>
      <c r="C10" s="24" t="s">
        <v>306</v>
      </c>
      <c r="D10" s="27">
        <v>7592</v>
      </c>
      <c r="E10" s="34">
        <v>197159</v>
      </c>
    </row>
    <row r="11" spans="1:5" x14ac:dyDescent="0.35">
      <c r="A11" s="25" t="s">
        <v>43</v>
      </c>
      <c r="B11" s="26" t="s">
        <v>41</v>
      </c>
      <c r="C11" s="24" t="s">
        <v>306</v>
      </c>
      <c r="D11" s="27">
        <v>7766</v>
      </c>
      <c r="E11" s="34">
        <v>197160</v>
      </c>
    </row>
    <row r="12" spans="1:5" x14ac:dyDescent="0.35">
      <c r="A12" s="25" t="s">
        <v>46</v>
      </c>
      <c r="B12" s="26" t="s">
        <v>44</v>
      </c>
      <c r="C12" s="24" t="s">
        <v>306</v>
      </c>
      <c r="D12" s="27">
        <v>74706</v>
      </c>
      <c r="E12" s="34">
        <v>197161</v>
      </c>
    </row>
    <row r="13" spans="1:5" x14ac:dyDescent="0.35">
      <c r="A13" s="25" t="s">
        <v>52</v>
      </c>
      <c r="B13" s="26" t="s">
        <v>50</v>
      </c>
      <c r="C13" s="24" t="s">
        <v>306</v>
      </c>
      <c r="D13" s="27">
        <v>20399</v>
      </c>
      <c r="E13" s="34">
        <v>197162</v>
      </c>
    </row>
    <row r="14" spans="1:5" x14ac:dyDescent="0.35">
      <c r="A14" s="25" t="s">
        <v>214</v>
      </c>
      <c r="B14" s="26" t="s">
        <v>212</v>
      </c>
      <c r="C14" s="24" t="s">
        <v>306</v>
      </c>
      <c r="D14" s="27">
        <v>2853</v>
      </c>
      <c r="E14" s="34">
        <v>197163</v>
      </c>
    </row>
    <row r="15" spans="1:5" x14ac:dyDescent="0.35">
      <c r="A15" s="25" t="s">
        <v>59</v>
      </c>
      <c r="B15" s="26" t="s">
        <v>57</v>
      </c>
      <c r="C15" s="24" t="s">
        <v>306</v>
      </c>
      <c r="D15" s="27">
        <v>7407</v>
      </c>
      <c r="E15" s="34">
        <v>197164</v>
      </c>
    </row>
    <row r="16" spans="1:5" x14ac:dyDescent="0.35">
      <c r="A16" s="6" t="s">
        <v>64</v>
      </c>
      <c r="B16" s="1" t="s">
        <v>62</v>
      </c>
      <c r="C16" s="24" t="s">
        <v>306</v>
      </c>
      <c r="D16" s="7">
        <v>3383</v>
      </c>
      <c r="E16" s="34">
        <v>197165</v>
      </c>
    </row>
    <row r="17" spans="1:5" x14ac:dyDescent="0.35">
      <c r="A17" s="6" t="s">
        <v>69</v>
      </c>
      <c r="B17" s="1" t="s">
        <v>67</v>
      </c>
      <c r="C17" s="24" t="s">
        <v>306</v>
      </c>
      <c r="D17" s="7">
        <v>9894</v>
      </c>
      <c r="E17" s="34">
        <v>197166</v>
      </c>
    </row>
    <row r="18" spans="1:5" x14ac:dyDescent="0.35">
      <c r="A18" s="6" t="s">
        <v>74</v>
      </c>
      <c r="B18" s="1" t="s">
        <v>72</v>
      </c>
      <c r="C18" s="24" t="s">
        <v>306</v>
      </c>
      <c r="D18" s="7">
        <v>163667</v>
      </c>
      <c r="E18" s="34">
        <v>197167</v>
      </c>
    </row>
    <row r="19" spans="1:5" x14ac:dyDescent="0.35">
      <c r="A19" s="6" t="s">
        <v>227</v>
      </c>
      <c r="B19" s="1" t="s">
        <v>225</v>
      </c>
      <c r="C19" s="24" t="s">
        <v>306</v>
      </c>
      <c r="D19" s="7">
        <v>1623</v>
      </c>
      <c r="E19" s="34">
        <v>197168</v>
      </c>
    </row>
    <row r="20" spans="1:5" x14ac:dyDescent="0.35">
      <c r="A20" s="6" t="s">
        <v>79</v>
      </c>
      <c r="B20" s="1" t="s">
        <v>77</v>
      </c>
      <c r="C20" s="24" t="s">
        <v>306</v>
      </c>
      <c r="D20" s="7">
        <v>35551</v>
      </c>
      <c r="E20" s="34">
        <v>197169</v>
      </c>
    </row>
    <row r="21" spans="1:5" x14ac:dyDescent="0.35">
      <c r="A21" s="25" t="s">
        <v>84</v>
      </c>
      <c r="B21" s="26" t="s">
        <v>82</v>
      </c>
      <c r="C21" s="24" t="s">
        <v>306</v>
      </c>
      <c r="D21" s="27">
        <v>30025</v>
      </c>
      <c r="E21" s="34">
        <v>197170</v>
      </c>
    </row>
    <row r="22" spans="1:5" x14ac:dyDescent="0.35">
      <c r="A22" s="25" t="s">
        <v>94</v>
      </c>
      <c r="B22" s="26" t="s">
        <v>92</v>
      </c>
      <c r="C22" s="24" t="s">
        <v>306</v>
      </c>
      <c r="D22" s="27">
        <v>40666</v>
      </c>
      <c r="E22" s="34">
        <v>197171</v>
      </c>
    </row>
    <row r="23" spans="1:5" x14ac:dyDescent="0.35">
      <c r="A23" s="25" t="s">
        <v>99</v>
      </c>
      <c r="B23" s="26" t="s">
        <v>97</v>
      </c>
      <c r="C23" s="24" t="s">
        <v>306</v>
      </c>
      <c r="D23" s="27">
        <v>43387</v>
      </c>
      <c r="E23" s="34">
        <v>197172</v>
      </c>
    </row>
    <row r="24" spans="1:5" x14ac:dyDescent="0.35">
      <c r="A24" s="25" t="s">
        <v>104</v>
      </c>
      <c r="B24" s="26" t="s">
        <v>102</v>
      </c>
      <c r="C24" s="24" t="s">
        <v>306</v>
      </c>
      <c r="D24" s="27">
        <v>4580</v>
      </c>
      <c r="E24" s="34">
        <v>197173</v>
      </c>
    </row>
    <row r="25" spans="1:5" x14ac:dyDescent="0.35">
      <c r="A25" s="25" t="s">
        <v>109</v>
      </c>
      <c r="B25" s="26" t="s">
        <v>107</v>
      </c>
      <c r="C25" s="24" t="s">
        <v>306</v>
      </c>
      <c r="D25" s="27">
        <v>49350</v>
      </c>
      <c r="E25" s="34">
        <v>197174</v>
      </c>
    </row>
    <row r="26" spans="1:5" x14ac:dyDescent="0.35">
      <c r="A26" s="25" t="s">
        <v>114</v>
      </c>
      <c r="B26" s="26" t="s">
        <v>112</v>
      </c>
      <c r="C26" s="24" t="s">
        <v>306</v>
      </c>
      <c r="D26" s="27">
        <v>16176</v>
      </c>
      <c r="E26" s="34">
        <v>197175</v>
      </c>
    </row>
    <row r="27" spans="1:5" x14ac:dyDescent="0.35">
      <c r="A27" s="25" t="s">
        <v>119</v>
      </c>
      <c r="B27" s="26" t="s">
        <v>117</v>
      </c>
      <c r="C27" s="24" t="s">
        <v>306</v>
      </c>
      <c r="D27" s="27">
        <v>59001</v>
      </c>
      <c r="E27" s="34">
        <v>197176</v>
      </c>
    </row>
    <row r="28" spans="1:5" x14ac:dyDescent="0.35">
      <c r="A28" s="25" t="s">
        <v>287</v>
      </c>
      <c r="B28" s="26" t="s">
        <v>285</v>
      </c>
      <c r="C28" s="24" t="s">
        <v>306</v>
      </c>
      <c r="D28" s="27">
        <v>2095</v>
      </c>
      <c r="E28" s="34">
        <v>197177</v>
      </c>
    </row>
    <row r="29" spans="1:5" x14ac:dyDescent="0.35">
      <c r="A29" s="25" t="s">
        <v>126</v>
      </c>
      <c r="B29" s="26" t="s">
        <v>124</v>
      </c>
      <c r="C29" s="24" t="s">
        <v>306</v>
      </c>
      <c r="D29" s="27">
        <v>2742</v>
      </c>
      <c r="E29" s="34">
        <v>197178</v>
      </c>
    </row>
    <row r="30" spans="1:5" x14ac:dyDescent="0.35">
      <c r="A30" s="25" t="s">
        <v>129</v>
      </c>
      <c r="B30" s="26" t="s">
        <v>127</v>
      </c>
      <c r="C30" s="24" t="s">
        <v>306</v>
      </c>
      <c r="D30" s="27">
        <v>733</v>
      </c>
      <c r="E30" s="34">
        <v>197179</v>
      </c>
    </row>
    <row r="31" spans="1:5" x14ac:dyDescent="0.35">
      <c r="A31" s="25" t="s">
        <v>132</v>
      </c>
      <c r="B31" s="26" t="s">
        <v>130</v>
      </c>
      <c r="C31" s="24" t="s">
        <v>306</v>
      </c>
      <c r="D31" s="27">
        <v>1283</v>
      </c>
      <c r="E31" s="34">
        <v>197180</v>
      </c>
    </row>
    <row r="32" spans="1:5" x14ac:dyDescent="0.35">
      <c r="A32" s="25" t="s">
        <v>135</v>
      </c>
      <c r="B32" s="26" t="s">
        <v>133</v>
      </c>
      <c r="C32" s="24" t="s">
        <v>306</v>
      </c>
      <c r="D32" s="27">
        <v>4712</v>
      </c>
      <c r="E32" s="34">
        <v>197181</v>
      </c>
    </row>
    <row r="33" spans="1:5" x14ac:dyDescent="0.35">
      <c r="A33" s="25" t="s">
        <v>138</v>
      </c>
      <c r="B33" s="26" t="s">
        <v>136</v>
      </c>
      <c r="C33" s="24" t="s">
        <v>306</v>
      </c>
      <c r="D33" s="27">
        <v>6707</v>
      </c>
      <c r="E33" s="34">
        <v>197182</v>
      </c>
    </row>
    <row r="34" spans="1:5" x14ac:dyDescent="0.35">
      <c r="A34" s="37" t="s">
        <v>6</v>
      </c>
      <c r="B34" s="38"/>
      <c r="C34" s="38"/>
      <c r="D34" s="39">
        <f>SUBTOTAL(109,Table7[County
Total])</f>
        <v>737357</v>
      </c>
      <c r="E34" s="38"/>
    </row>
    <row r="35" spans="1:5" x14ac:dyDescent="0.35">
      <c r="A35" s="12" t="s">
        <v>7</v>
      </c>
      <c r="B35" s="13"/>
      <c r="C35" s="13"/>
      <c r="D35" s="14"/>
    </row>
    <row r="36" spans="1:5" x14ac:dyDescent="0.35">
      <c r="A36" s="12" t="s">
        <v>8</v>
      </c>
      <c r="B36" s="13"/>
      <c r="C36" s="13"/>
      <c r="D36" s="14"/>
    </row>
    <row r="37" spans="1:5" x14ac:dyDescent="0.35">
      <c r="A37" s="23" t="s">
        <v>146</v>
      </c>
      <c r="B37" s="13"/>
      <c r="C37" s="13"/>
      <c r="D37" s="14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1st</vt:lpstr>
      <vt:lpstr>2020-21 Title III IMM County</vt:lpstr>
      <vt:lpstr>'2020-21 Title III IMM County'!Print_Area</vt:lpstr>
      <vt:lpstr>'2020-21 Imm Appt 1st'!Print_Titles</vt:lpstr>
      <vt:lpstr>'2020-21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Title III, Immigrant Education (CA Dept of Education)</dc:title>
  <dc:subject>Title III, English Language Acquisition, Language Enhancement, and Academic Achievement for Immigrant Children program first apportionment schedule for fiscal year 2020-21.</dc:subject>
  <dc:creator>Windows User</dc:creator>
  <cp:lastModifiedBy>Taylor Uda</cp:lastModifiedBy>
  <cp:lastPrinted>2020-10-15T21:57:18Z</cp:lastPrinted>
  <dcterms:created xsi:type="dcterms:W3CDTF">2018-08-22T16:15:05Z</dcterms:created>
  <dcterms:modified xsi:type="dcterms:W3CDTF">2022-10-11T17:19:44Z</dcterms:modified>
</cp:coreProperties>
</file>