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filterPrivacy="1" defaultThemeVersion="202300"/>
  <xr:revisionPtr revIDLastSave="0" documentId="13_ncr:1_{4D9EFA88-CAB4-4D57-A7F9-6D858E60D5A6}" xr6:coauthVersionLast="47" xr6:coauthVersionMax="47" xr10:uidLastSave="{00000000-0000-0000-0000-000000000000}"/>
  <bookViews>
    <workbookView xWindow="-120" yWindow="-120" windowWidth="29040" windowHeight="15840" xr2:uid="{2C3E8BF4-A498-4A49-B11C-6CE07AC90AAC}"/>
  </bookViews>
  <sheets>
    <sheet name="23-24 Title I Pt D 6th - LEA" sheetId="1" r:id="rId1"/>
    <sheet name="23-24 Title I Pt D 6th - Cty" sheetId="2" r:id="rId2"/>
  </sheets>
  <definedNames>
    <definedName name="_1_2005_06_RE_CERTIFICATIO" localSheetId="1">#REF!</definedName>
    <definedName name="_1_2005_06_RE_CERTIFICATIO" localSheetId="0">#REF!</definedName>
    <definedName name="_1_2005_06_RE_CERTIFICATIO">#REF!</definedName>
    <definedName name="_17_18_Public_Imm_Counts_by_District_w_removals" localSheetId="1">#REF!</definedName>
    <definedName name="_17_18_Public_Imm_Counts_by_District_w_removals" localSheetId="0">#REF!</definedName>
    <definedName name="_17_18_Public_Imm_Counts_by_District_w_removals">#REF!</definedName>
    <definedName name="_1718_EL_Counts___district_level" localSheetId="1">#REF!</definedName>
    <definedName name="_1718_EL_Counts___district_level" localSheetId="0">#REF!</definedName>
    <definedName name="_1718_EL_Counts___district_level">#REF!</definedName>
    <definedName name="_1718_EL_counts_from_Brady_eligibles_only">#REF!</definedName>
    <definedName name="_1819_EL_Data___LEA_Level">#REF!</definedName>
    <definedName name="_1819_imm_data___LEA_level">#REF!</definedName>
    <definedName name="_xlnm._FilterDatabase" localSheetId="1" hidden="1">'23-24 Title I Pt D 6th - Cty'!$C$24:$C$24</definedName>
    <definedName name="_xlnm._FilterDatabase" localSheetId="0" hidden="1">'23-24 Title I Pt D 6th - LEA'!$E$6:$K$24</definedName>
    <definedName name="aaaaaaaaaaaaa" localSheetId="1">#REF!</definedName>
    <definedName name="aaaaaaaaaaaaa" localSheetId="0">#REF!</definedName>
    <definedName name="aaaaaaaaaaaaa">#REF!</definedName>
    <definedName name="aasddsdccfsdfsd" localSheetId="1">#REF!</definedName>
    <definedName name="aasddsdccfsdfsd" localSheetId="0">#REF!</definedName>
    <definedName name="aasddsdccfsdfsd">#REF!</definedName>
    <definedName name="adsadfsafdsdddddddddddddddddddddddddddddddddddddddddddddddddddddddddddddddd" localSheetId="1">#REF!</definedName>
    <definedName name="adsadfsafdsdddddddddddddddddddddddddddddddddddddddddddddddddddddddddddddddd" localSheetId="0">#REF!</definedName>
    <definedName name="adsadfsafdsdddddddddddddddddddddddddddddddddddddddddddddddddddddddddddddddd">#REF!</definedName>
    <definedName name="adsasdasasaasaaaaaaaaaaaaaaaaaaaaaaaaaaaa">#REF!</definedName>
    <definedName name="afewtewgregtrtgerfeafewafwe">#REF!</definedName>
    <definedName name="agg_to_district_level_110118">#REF!</definedName>
    <definedName name="Alabama">#REF!</definedName>
    <definedName name="Alaska">#REF!</definedName>
    <definedName name="allocation">#REF!</definedName>
    <definedName name="American_Samoa">#REF!</definedName>
    <definedName name="ANAdj">#REF!</definedName>
    <definedName name="ANAdjustment">#REF!</definedName>
    <definedName name="Arizona">#REF!</definedName>
    <definedName name="Arkansas">#REF!</definedName>
    <definedName name="CalcSnapshot">#REF!</definedName>
    <definedName name="California">#REF!</definedName>
    <definedName name="CALSTARS_to_FI_Cal_Crosswalk">#REF!</definedName>
    <definedName name="camaclosoedcharterss">#REF!</definedName>
    <definedName name="cars">#REF!</definedName>
    <definedName name="CharterInfoReport">#REF!</definedName>
    <definedName name="CharterStatus">#REF!</definedName>
    <definedName name="closed">#REF!</definedName>
    <definedName name="closed_cs">#REF!</definedName>
    <definedName name="CMDCq4">#REF!</definedName>
    <definedName name="CNIPS">#REF!</definedName>
    <definedName name="CNVAP">#REF!</definedName>
    <definedName name="COA_List">#REF!</definedName>
    <definedName name="Colorado">#REF!</definedName>
    <definedName name="Connecticut">#REF!</definedName>
    <definedName name="cons_list">#REF!</definedName>
    <definedName name="cons_list_for_SFSD">#REF!</definedName>
    <definedName name="Crosswalk">#REF!</definedName>
    <definedName name="cvcvcvcbbbbbbbbbbbbbbbbbbbbbbbbbbbbbbbbbbbbbbbbbbbbbbbbbbbbbbbbbbbbbbbbbbbbbbbbbbbbbbbbbbbbbbbbbbbbbbbbbbbbbbbbb">#REF!</definedName>
    <definedName name="cvzdvzcvzcv">#REF!</definedName>
    <definedName name="dasfsaddddddddddddddddddddddddddddddddddddddddddddddddddddddd">#REF!</definedName>
    <definedName name="dddddddddddddddddddddddddddddddddddddddddddddddddddddddd">#REF!</definedName>
    <definedName name="ddeeeeeeeeeeeeeeeeeeeeeeeeeeeeeeeeeeeeeeeeeeeeeeeeeeeee">#REF!</definedName>
    <definedName name="Debbie">#REF!</definedName>
    <definedName name="Delaware">#REF!</definedName>
    <definedName name="dfadsfsddsafadsfasdf">#REF!</definedName>
    <definedName name="dfafrerewfgdsvg">#REF!</definedName>
    <definedName name="dfasd1f32131df">#REF!</definedName>
    <definedName name="dfasdfsadfdsfdsafsafsafdafaesefewrewgrthyjyhkjhlhjljhklihukugiktuykuytkjtyuity">#REF!</definedName>
    <definedName name="dfdasdfsdf">#REF!</definedName>
    <definedName name="dfdfdsfsdfsdgs">#REF!</definedName>
    <definedName name="dfdffffffffffffffffffffffffffffffffffffffffffffffffffffffffffffffffffffffffffffffffffffffffffffffffffffffffffffffffffffff">#REF!</definedName>
    <definedName name="dfgdfgdfhsdghdsfgsdghsdfgrhsdhgdfsghsdfhg">#REF!</definedName>
    <definedName name="dfgsdfgdsgsdfgsdfgsfdgsdfgsfdgsdfg">#REF!</definedName>
    <definedName name="dfs">#REF!</definedName>
    <definedName name="dfsadfadsfas">#REF!</definedName>
    <definedName name="dfsdfadgfasdfgasdfasdfdsfdsgasdfgadsfdsf">#REF!</definedName>
    <definedName name="dfsdfasdf">#REF!</definedName>
    <definedName name="dfsdfdgdgdsf">#REF!</definedName>
    <definedName name="dfsdfds">#REF!</definedName>
    <definedName name="dfsdfewfedcfsdfeffdsdd">#REF!</definedName>
    <definedName name="dfsgdfgfsd">#REF!</definedName>
    <definedName name="District_of_Columbia">#REF!</definedName>
    <definedName name="DistrictDetailExpanded">#REF!</definedName>
    <definedName name="DistrictNewChTgtCalc">#REF!</definedName>
    <definedName name="DistrictSDLR1718">#REF!</definedName>
    <definedName name="DistrictSDTransP2_1718">#REF!</definedName>
    <definedName name="DistrictSDUPP1718">#REF!</definedName>
    <definedName name="DP_CountyLCFF">#REF!</definedName>
    <definedName name="DPEPACompare">#REF!</definedName>
    <definedName name="DPLCFFEnt">#REF!</definedName>
    <definedName name="dsfasdfasdfasdfas">#REF!</definedName>
    <definedName name="dsfasdfsf">#REF!</definedName>
    <definedName name="dsfdsafsdafsdafdsafdsa">#REF!</definedName>
    <definedName name="dsffffffffffffffffff">#REF!</definedName>
    <definedName name="dsfsdf564684eqewer">#REF!</definedName>
    <definedName name="dsfsdfdsfsdgfsdsdfsdfasdfdsffffffffffffffffffffffffffffffffffffffffffffffff">#REF!</definedName>
    <definedName name="dsfsdfsdfsdf">#REF!</definedName>
    <definedName name="dsfsfsdfsdfsdfsdfsdfsdfsfsdfsdf">#REF!</definedName>
    <definedName name="edsfsafsafadsgadsfasdfadfsadfasdfadfasdf">#REF!</definedName>
    <definedName name="eeeeeeeeeeeeeeeeeeeeeeeeeeeeeeeeeeeeeeeeeeeeeeeeeeeeeeeeeeeeeeeeeeeeeeeee">#REF!</definedName>
    <definedName name="efrewfrsfsdffsdfsdf546546445546sdfsadfad">#REF!</definedName>
    <definedName name="efrwaer3rwer23">#REF!</definedName>
    <definedName name="EL_19_20_cons_directory">#REF!</definedName>
    <definedName name="EL_19_20_DF_Directory">#REF!</definedName>
    <definedName name="EL_Count_and_Criteria">#REF!</definedName>
    <definedName name="ELIG6">#REF!</definedName>
    <definedName name="ELIG6a">#REF!</definedName>
    <definedName name="Eligible_and_Applied___Complete_List">#REF!</definedName>
    <definedName name="Eligible_and_Applied___Complete_List_1_AZ_Updates">#REF!</definedName>
    <definedName name="EMP">#REF!</definedName>
    <definedName name="ENC">#REF!</definedName>
    <definedName name="epa">#REF!</definedName>
    <definedName name="ererewrewetwtewtrew">#REF!</definedName>
    <definedName name="ERLRDDR">#REF!</definedName>
    <definedName name="fafasffdsfasd">#REF!</definedName>
    <definedName name="fasdweDWedsaD">#REF!</definedName>
    <definedName name="fdfdfdsf">#REF!</definedName>
    <definedName name="fdfdsfdddddddddd">#REF!</definedName>
    <definedName name="fdgbfdg">#REF!</definedName>
    <definedName name="fdgdsgsdfgs2g1sd32f1g32dsf13g213212312312313515">#REF!</definedName>
    <definedName name="fdgfdgfdsgsdgfsghsfhg254453453546">#REF!</definedName>
    <definedName name="fdgfdggfhgjghjhgkhkyugytytytyyyyyyyyyyyyyyyyyyyyyyyyyyyyyyyyyyyyyyyyyyyyyyyyyyyyyyyyyyyyyyyyyyyyyyyyyyyyyyyyyyyyyyyyyyyyyyyyyyyyyyyyyyyyyyyyyyyyyyyyyyyyyyyyyyyyyyyyy">#REF!</definedName>
    <definedName name="fdgfdsgdsf">#REF!</definedName>
    <definedName name="fdgsdfgdfsgdfgsdfg">#REF!</definedName>
    <definedName name="fdgsdgd">#REF!</definedName>
    <definedName name="fdrgdfh">#REF!</definedName>
    <definedName name="fdsdfafasfsdfdsfdgdfgfdfgfdgdsgdsgerfefe">#REF!</definedName>
    <definedName name="fdsfasdfasdfasdfasfas">#REF!</definedName>
    <definedName name="fdsfdsfdsafadsfdsaf">#REF!</definedName>
    <definedName name="fdsgsergfdsg">#REF!</definedName>
    <definedName name="fefdvgg">#REF!</definedName>
    <definedName name="fesdfdsfsdfdsfsdffsdfsdfsdfsdfsdfsdfsdfdsdfsdf">#REF!</definedName>
    <definedName name="ffffffffffffffffffffffffffffffffffffffffffffffffffffffffffffffff">#REF!</definedName>
    <definedName name="ffffffffffffffffffffffffffffffffffffffffffffffffffffffffffffffffffffffffffffffffff">#REF!</definedName>
    <definedName name="fgde">#REF!</definedName>
    <definedName name="fgdgsdgfsdgdfgdsg">#REF!</definedName>
    <definedName name="fgereeewgerte">#REF!</definedName>
    <definedName name="fghjgccgfchcgfchgvhgvjkhvgkuygkgvhvgkhvh">#REF!</definedName>
    <definedName name="fgsdfgdsgdsgsdgdsgdsgsdgdfgdfsgfd">#REF!</definedName>
    <definedName name="fgsdfgfdsgfdgfdgfdg">#REF!</definedName>
    <definedName name="fgsfdg254656546">#REF!</definedName>
    <definedName name="fhgfghfjghhjgbjkl">#REF!</definedName>
    <definedName name="fhgfhfjhghj">#REF!</definedName>
    <definedName name="Final_List_w_o_EJE">#REF!</definedName>
    <definedName name="Florida">#REF!</definedName>
    <definedName name="Freely_Associated_States">#REF!</definedName>
    <definedName name="fsdfsfrrewrfewfsdfsfsef">#REF!</definedName>
    <definedName name="fsdgsdfgdgsgsd1565464651532">#REF!</definedName>
    <definedName name="fsgsdfgfdsgfdsgfdsgfdsgdfsgfdsgsfdgfdsgdfsgdf">#REF!</definedName>
    <definedName name="funded_els">#REF!</definedName>
    <definedName name="gdfgfdgdfgfdsgfdsgdsgds">#REF!</definedName>
    <definedName name="gdfgs">#REF!</definedName>
    <definedName name="gdfsgdsgsdfgssdggggggggggggggggggggggggggggg">#REF!</definedName>
    <definedName name="gdfzgfg">#REF!</definedName>
    <definedName name="Georgia">#REF!</definedName>
    <definedName name="gffdgh">#REF!</definedName>
    <definedName name="ggertretrytrdhtryhtrwywtryrreytretre">#REF!</definedName>
    <definedName name="gggggggggggggggggggggggggggggggggggggggggggggggggg">#REF!</definedName>
    <definedName name="gggggggggggggggggggggggggggggggggggggggggggggggggggggggggg">#REF!</definedName>
    <definedName name="ghdfghdgfhdfghdhgfdhfdhdfhdfhdf">#REF!</definedName>
    <definedName name="ghgfhgfhgfdhgfhgfhgfhfghgfhgfhgfhgfhg">#REF!</definedName>
    <definedName name="ghhfhgfkhhhhhhhhhhhhhhhhhhhhhhhhhhhhhhhhhhhhhhh">#REF!</definedName>
    <definedName name="ghkjhjmthg">#REF!</definedName>
    <definedName name="gjhghjgjkkljmlkkl">#REF!</definedName>
    <definedName name="GOV">#REF!</definedName>
    <definedName name="Grand_Total">#REF!</definedName>
    <definedName name="Guam">#REF!</definedName>
    <definedName name="Hawaii">#REF!</definedName>
    <definedName name="hdfghdgfhgfdhgfhgdfhdgfhgfhgfhgfhfhfg">#REF!</definedName>
    <definedName name="hfdghgdhgfdhgfhghfghgfdhfdhgfhfg">#REF!</definedName>
    <definedName name="hgdfhgdhgfdhddddddddddd">#REF!</definedName>
    <definedName name="hgjgkjgjlhlkjhlkk23165465465">#REF!</definedName>
    <definedName name="hhhhhhhhhhhhhhhhhhhhhhhhhhhhhhhhhhhhhhhhhhhhhhhhhhhhhhhhhhhhhhhhhhhhh">#REF!</definedName>
    <definedName name="hhhhhhhhhhhhhhhhhhhhhhhhhhhhhhhhhhhhhhhhhhhhhhhhhhhhhhhhhhhhhhhhhhhhhhhhhhhhhhhhhhhhhhhhhhhhhhhhhhhhhhhhhyyyyyyyyyyyyyyyyyyyyyyyyyyyyyyyyyyyyyyyyyyyyyyyyyyyyyyyyyyyyyyyyyyyyyyyyyyyy">#REF!</definedName>
    <definedName name="hjgkhjgjk">#REF!</definedName>
    <definedName name="hjgkygjhbh">#REF!</definedName>
    <definedName name="hkjhkhfkjksdhfdg">#REF!</definedName>
    <definedName name="Idaho">#REF!</definedName>
    <definedName name="Illinois">#REF!</definedName>
    <definedName name="Imm_1819_funded_students">#REF!</definedName>
    <definedName name="Imm_2019_20_Private_School_Reimbursement_Detail">#REF!</definedName>
    <definedName name="Imm_scenarios">#REF!</definedName>
    <definedName name="imm_served_SNOR_comparison_070218">#REF!</definedName>
    <definedName name="Indian_Set_Aside">#REF!</definedName>
    <definedName name="Indiana">#REF!</definedName>
    <definedName name="Iowa">#REF!</definedName>
    <definedName name="jadksjk">#REF!</definedName>
    <definedName name="jhjhjkkkkkkkkkkkkkkkkkkkkkkk44444444444444444444444444">#REF!</definedName>
    <definedName name="jhjkhghjghjgkjhkjll54666666666666666666666666666666666">#REF!</definedName>
    <definedName name="jkjhljkhkjhkjlhjkkkkkkkkkkkkkkkkkkk">#REF!</definedName>
    <definedName name="jkjhuihkjbkjbk">#REF!</definedName>
    <definedName name="Kansas">#REF!</definedName>
    <definedName name="Kentucky">#REF!</definedName>
    <definedName name="kjhkjhjkhjkhjkhjkhkj">#REF!</definedName>
    <definedName name="kjhkjkljkkjkjkkjjkkjkkjkjkjkj">#REF!</definedName>
    <definedName name="kkkkkkkkkkkkkkkkkkkkkkkkkkkkkkkkkkkkkkkkk444444444444444477777777777777778888888888888">#REF!</definedName>
    <definedName name="klklkl11111111111111111111111">#REF!</definedName>
    <definedName name="LEP_complete_567">#REF!</definedName>
    <definedName name="list_for_SFSD">#REF!</definedName>
    <definedName name="lllllllllllllllllllll12121">#REF!</definedName>
    <definedName name="Louisiana">#REF!</definedName>
    <definedName name="LRDDRResDCode">#REF!</definedName>
    <definedName name="Maine">#REF!</definedName>
    <definedName name="Maryland">#REF!</definedName>
    <definedName name="Massachusetts">#REF!</definedName>
    <definedName name="Master_Elig_2016___4">#REF!</definedName>
    <definedName name="Merge_ELPD_Base_Data3">#REF!</definedName>
    <definedName name="Merged_CBEDS_Charter_Data">#REF!</definedName>
    <definedName name="Michigan">#REF!</definedName>
    <definedName name="Minnesota">#REF!</definedName>
    <definedName name="Misc_EPA">#REF!</definedName>
    <definedName name="Mississippi">#REF!</definedName>
    <definedName name="Missouri">#REF!</definedName>
    <definedName name="mmmmmmmmmmmmmmmmmmmmmmmmmmmmmmmmmmmmmmmmmmmmmmmmmmmmmmmmmmmmmmmmmmmmmmmmmmmmmmmmmmmmmmmmmmmmm">#REF!</definedName>
    <definedName name="Montana">#REF!</definedName>
    <definedName name="n">#REF!</definedName>
    <definedName name="Nebraska">#REF!</definedName>
    <definedName name="Nevada">#REF!</definedName>
    <definedName name="New_Hampshire">#REF!</definedName>
    <definedName name="New_Jersey">#REF!</definedName>
    <definedName name="New_Mexico">#REF!</definedName>
    <definedName name="New_York">#REF!</definedName>
    <definedName name="nn">#REF!</definedName>
    <definedName name="nnnnnnnnnnnnnnnnnnnnnnmmmmmmmmmmmmmmmmmmmmmmmbbbbbbbbbbbbbbbbbbbbbb">#REF!</definedName>
    <definedName name="NO">#REF!</definedName>
    <definedName name="nonzero_agg">#REF!</definedName>
    <definedName name="North_Carolina">#REF!</definedName>
    <definedName name="North_Dakota">#REF!</definedName>
    <definedName name="Northern_Mariana_Islands">#REF!</definedName>
    <definedName name="Ohio">#REF!</definedName>
    <definedName name="Oklahoma">#REF!</definedName>
    <definedName name="Open_ClosedSchools">#REF!</definedName>
    <definedName name="OpenDoc">#REF!</definedName>
    <definedName name="Oregon">#REF!</definedName>
    <definedName name="Other_Non_State_Allocations">#REF!</definedName>
    <definedName name="PARIS">#REF!</definedName>
    <definedName name="Pennsylvania">#REF!</definedName>
    <definedName name="PhysLocPLFloor">#REF!</definedName>
    <definedName name="_xlnm.Print_Titles" localSheetId="1">'23-24 Title I Pt D 6th - Cty'!$2:$5</definedName>
    <definedName name="_xlnm.Print_Titles" localSheetId="0">'23-24 Title I Pt D 6th - LEA'!$2:$6</definedName>
    <definedName name="PriorDPLCFF" localSheetId="1">#REF!</definedName>
    <definedName name="PriorDPLCFF" localSheetId="0">#REF!</definedName>
    <definedName name="PriorDPLCFF">#REF!</definedName>
    <definedName name="private_els_served_1718" localSheetId="1">#REF!</definedName>
    <definedName name="private_els_served_1718" localSheetId="0">#REF!</definedName>
    <definedName name="private_els_served_1718">#REF!</definedName>
    <definedName name="Puerto_Rico" localSheetId="1">#REF!</definedName>
    <definedName name="Puerto_Rico" localSheetId="0">#REF!</definedName>
    <definedName name="Puerto_Rico">#REF!</definedName>
    <definedName name="Pvt_sc_directory">#REF!</definedName>
    <definedName name="qqqqqqqqqqqqqqqqqqqqqqqqqqqqqqqqqqqqqqqqqqqqqqqqqqqqqqqqqqqqqqqqqqqqqqqqqqqqqqqqqqqqq">#REF!</definedName>
    <definedName name="qry_08_09_AdjSchLvl___Dist___LFs">#REF!</definedName>
    <definedName name="qry_aggr2007_Teacher_ct_to_LEA_level">#REF!</definedName>
    <definedName name="qry_aggre_2007_CBED_PAR_Sch_Level_to_dist_level">#REF!</definedName>
    <definedName name="qry_may_7_master_IV_16_programs">#REF!</definedName>
    <definedName name="qry_Teacher_ct_PAR_File_Sch_Level_to_Dist_Level">#REF!</definedName>
    <definedName name="qry03_District_Level_Data_LEAs">#REF!</definedName>
    <definedName name="qry05_District_Level_Data_NFCS">#REF!</definedName>
    <definedName name="qry1a_SRSA_Elig_Matched_with_Application__4_542_">#REF!</definedName>
    <definedName name="qryAggreLFCS_NonCharter_SchLev">#REF!</definedName>
    <definedName name="qryChartersActive">#REF!</definedName>
    <definedName name="qryFed_File_District_Level_no_DFCS">#REF!</definedName>
    <definedName name="qryFED_LFCS_NonCharters_aggreDistLev">#REF!</definedName>
    <definedName name="qryFED_LFCS_NonCharters_AggreLEALev">#REF!</definedName>
    <definedName name="qryPubschls">#REF!</definedName>
    <definedName name="QryReorgedDistricts">#REF!</definedName>
    <definedName name="qryUSED_TO_MAKE_tbl0910QEIA_EnrwFunding">#REF!</definedName>
    <definedName name="Query">#REF!</definedName>
    <definedName name="QueryInsReceivedPrint">#REF!</definedName>
    <definedName name="revisedallocation">#REF!</definedName>
    <definedName name="Revisedfomula">#REF!</definedName>
    <definedName name="Rhode_Island">#REF!</definedName>
    <definedName name="Rvised">#REF!</definedName>
    <definedName name="rwtretrewtewtewtewtwertretretrewtretre">#REF!</definedName>
    <definedName name="sadfsfdsfdafgdasfsssssssssssssssssssssssssssssssssssssssssssssssss">#REF!</definedName>
    <definedName name="sadsadfsadfsadsasd1354564654351">#REF!</definedName>
    <definedName name="SchoolDetailExpanded">#REF!</definedName>
    <definedName name="sdddddddddddddddddddddddddddddddddddd">#REF!</definedName>
    <definedName name="sdf">#REF!</definedName>
    <definedName name="sdfaaaaaaaaaaaaaaaaaa">#REF!</definedName>
    <definedName name="sdfgfddddddddddddddddddddddddddddddddddddddddddddddddddddd">#REF!</definedName>
    <definedName name="sdfsadfsssa">#REF!</definedName>
    <definedName name="sdfsdfdaewaewasd">#REF!</definedName>
    <definedName name="sdfsdfdsvfdfsdfdsfdsfdsfdsfsfs">#REF!</definedName>
    <definedName name="sdsaddddddddddddddddddddddddddddddddddddddd">#REF!</definedName>
    <definedName name="sdsfsdfdgfffffffffffffffffffffffffffffffffffffffffffffffffffffffffffffffffff">#REF!</definedName>
    <definedName name="sfdgdgdfgfdgfdgdfsgfdsgfdsg">#REF!</definedName>
    <definedName name="SNOR_14_15_district_level">#REF!</definedName>
    <definedName name="SNOR_15_16_by_district">#REF!</definedName>
    <definedName name="SNOR_17_18_by_LEA">#REF!</definedName>
    <definedName name="SNOR_19_20_by_district">#REF!</definedName>
    <definedName name="SNOR_results_for_SFSD">#REF!</definedName>
    <definedName name="South_Carolina">#REF!</definedName>
    <definedName name="South_Dakota">#REF!</definedName>
    <definedName name="sssssssssssssggggggggggggggggggggggeeee44444446hhhhhhhhhhhhhhhhhh">#REF!</definedName>
    <definedName name="ssssssssssssssssssssssssddddddddddddddddfffffffffffffffffffffffffgggggggggggggggggggggggggggggggggg">#REF!</definedName>
    <definedName name="ssssssssssssssssssssssssssssssssssssss">#REF!</definedName>
    <definedName name="sssssssssssssssssssssssssssssssssssssseeeeeeeeeeeeeeeeeeeeeeeeeeeeeeeeeeeeeeeeettttttttttttttttttttttttttttttt">#REF!</definedName>
    <definedName name="ssssssssssssssssssssssssssssssssssssssssssssssssssssssssssssssssssssssssssssssssssssssssssssssss">#REF!</definedName>
    <definedName name="STD">#REF!</definedName>
    <definedName name="TaAllocA">#REF!</definedName>
    <definedName name="TaAllocB">#REF!</definedName>
    <definedName name="TaAllocC">#REF!</definedName>
    <definedName name="TaAllocD">#REF!</definedName>
    <definedName name="TaAllocD1">#REF!</definedName>
    <definedName name="TaARA">#REF!</definedName>
    <definedName name="TaARB">#REF!</definedName>
    <definedName name="TaARC">#REF!</definedName>
    <definedName name="TaCalc">#REF!</definedName>
    <definedName name="TaCARSC">#REF!</definedName>
    <definedName name="TaCARSD">#REF!</definedName>
    <definedName name="TaCMDCLEAList">#REF!</definedName>
    <definedName name="TaCMDCList">#REF!</definedName>
    <definedName name="TaCMDCListQ4">#REF!</definedName>
    <definedName name="TaLCAPC">#REF!</definedName>
    <definedName name="TaLCAPD">#REF!</definedName>
    <definedName name="TaNotesC">#REF!</definedName>
    <definedName name="TaNotesD">#REF!</definedName>
    <definedName name="TaPrelimCalc">#REF!</definedName>
    <definedName name="TaRevisedCalc">#REF!</definedName>
    <definedName name="TaStats">#REF!</definedName>
    <definedName name="tblPubschlsDownload">#REF!</definedName>
    <definedName name="Tennessee">#REF!</definedName>
    <definedName name="TEST">#REF!</definedName>
    <definedName name="Texas">#REF!</definedName>
    <definedName name="trbidrdrf.">#REF!</definedName>
    <definedName name="tttttttttttttttttttttttttttwwwwwwwwwwwwwwwwwwweeeeeeeeeeeeeeeee">#REF!</definedName>
    <definedName name="uilkhjghjghjfhgfjtfghhggkjglh">#REF!</definedName>
    <definedName name="UpdateCSLEAInfo">#REF!</definedName>
    <definedName name="Utah">#REF!</definedName>
    <definedName name="Vendor_Match_Results">#REF!</definedName>
    <definedName name="Vermont">#REF!</definedName>
    <definedName name="Virgin_Islands">#REF!</definedName>
    <definedName name="Virginia">#REF!</definedName>
    <definedName name="vvvvvvvvvvvvvvffffffffffffffffffffffffffffffffffffffffffffjjjjjjjjjjjjjjjjjjjjjjjjjjjjjjj">#REF!</definedName>
    <definedName name="vvvvvvvvvvvvvvvvvvvvvvvvvvvvvvvvvvvvvvvvvvvvvvvvvvvvvvvvvvvvvvvvvvvvvvvvvvvvvvvvvccccccccccccccccccccccccccccccc">#REF!</definedName>
    <definedName name="vvvvvvvvvvvvvvvvvvvvvvvvvvvvvvvvvvvvvvvvvvvvvvvvvvvvvvvvvvvvvvvvvvvvvvvvvvvvvvvvvvvvvvvvvvvvvvvvvvvv">#REF!</definedName>
    <definedName name="Washington">#REF!</definedName>
    <definedName name="Web_list_el_1920">#REF!</definedName>
    <definedName name="web_list_imm_1920">#REF!</definedName>
    <definedName name="werterwtrewtewtew">#REF!</definedName>
    <definedName name="West_Virginia">#REF!</definedName>
    <definedName name="Wisconsin">#REF!</definedName>
    <definedName name="wwwwwwwwwwwwwwww">#REF!</definedName>
    <definedName name="wwwwwwwwwwwwwwwwwwwwwwwwwwwwwwwwwwwwwwwwwwwwwwwwwwwwwwww3333333333333333333">#REF!</definedName>
    <definedName name="wwwwwwwwwwwwwwwwwwwwwwwwwwwwwwwwwwwwwwwwwwwwwwwwwwwwwwwwwwwwwwwwwwwwwwwwwwwwwwwwwwwwwwwwwwwwwwwwwwwwwwwwwwwwwwwwww">#REF!</definedName>
    <definedName name="Wyoming">#REF!</definedName>
    <definedName name="yuityuiutyity">#REF!</definedName>
    <definedName name="yyyyyyyyyyyyyyyyyyyyyyyyyyyyyyyyyyyyyyyyyyyyyyyyyyyyyy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0" i="2" l="1"/>
  <c r="L21" i="1"/>
  <c r="K21" i="1"/>
</calcChain>
</file>

<file path=xl/sharedStrings.xml><?xml version="1.0" encoding="utf-8"?>
<sst xmlns="http://schemas.openxmlformats.org/spreadsheetml/2006/main" count="202" uniqueCount="113">
  <si>
    <t>Prevention and Intervention Programs for Children and Youth Who Are Neglected, Delinquent, or At-Risk</t>
  </si>
  <si>
    <t>Every Student Succeeds Act</t>
  </si>
  <si>
    <t>Fiscal Year 2023–24</t>
  </si>
  <si>
    <t>County Name</t>
  </si>
  <si>
    <t>FI$Cal Supplier ID</t>
  </si>
  <si>
    <t>FI$Cal Address Sequence ID</t>
  </si>
  <si>
    <t>Full CDS Code</t>
  </si>
  <si>
    <t>County 
Code</t>
  </si>
  <si>
    <t>District 
Code</t>
  </si>
  <si>
    <t>School 
Code</t>
  </si>
  <si>
    <t>Service Location Field</t>
  </si>
  <si>
    <t>Local Educational Agency</t>
  </si>
  <si>
    <t>LEA Type</t>
  </si>
  <si>
    <t>2023‒24
Final
Allocation
Amount</t>
  </si>
  <si>
    <t>Alameda</t>
  </si>
  <si>
    <t>01</t>
  </si>
  <si>
    <t>COE</t>
  </si>
  <si>
    <t>Napa</t>
  </si>
  <si>
    <t>28</t>
  </si>
  <si>
    <t>Placer</t>
  </si>
  <si>
    <t>31</t>
  </si>
  <si>
    <t>San Francisco</t>
  </si>
  <si>
    <t>38</t>
  </si>
  <si>
    <t>Santa Clara</t>
  </si>
  <si>
    <t>43</t>
  </si>
  <si>
    <t>Shasta</t>
  </si>
  <si>
    <t>45</t>
  </si>
  <si>
    <t>Sonoma</t>
  </si>
  <si>
    <t>49</t>
  </si>
  <si>
    <t>Yolo</t>
  </si>
  <si>
    <t>57</t>
  </si>
  <si>
    <t>Statewide Total</t>
  </si>
  <si>
    <t>California Department of Education</t>
  </si>
  <si>
    <t>School Fiscal Services Division</t>
  </si>
  <si>
    <t xml:space="preserve"> </t>
  </si>
  <si>
    <t>County Total</t>
  </si>
  <si>
    <t>Invoice Number</t>
  </si>
  <si>
    <t>County Treasurer</t>
  </si>
  <si>
    <t>Schedule of the Sixth Apportionment for Title I, Part D, Subpart 2</t>
  </si>
  <si>
    <t>6th Apportionment</t>
  </si>
  <si>
    <t>County Summary of the Sixth Apportionment for Title I, Part D, Subpart 2</t>
  </si>
  <si>
    <t>0000011784</t>
  </si>
  <si>
    <t>01100170000000</t>
  </si>
  <si>
    <t>10017</t>
  </si>
  <si>
    <t>0000000</t>
  </si>
  <si>
    <t>Alameda County Office of Education</t>
  </si>
  <si>
    <t>El Dorado</t>
  </si>
  <si>
    <t>0000011790</t>
  </si>
  <si>
    <t>09100900000000</t>
  </si>
  <si>
    <t>09</t>
  </si>
  <si>
    <t>10090</t>
  </si>
  <si>
    <t>El Dorado County Office of Education</t>
  </si>
  <si>
    <t>Merced</t>
  </si>
  <si>
    <t>0000011831</t>
  </si>
  <si>
    <t>24102490000000</t>
  </si>
  <si>
    <t>24</t>
  </si>
  <si>
    <t>10249</t>
  </si>
  <si>
    <t>Merced County Office of Education</t>
  </si>
  <si>
    <t>0000011834</t>
  </si>
  <si>
    <t>28102800000000</t>
  </si>
  <si>
    <t>10280</t>
  </si>
  <si>
    <t>Napa County Office of Education</t>
  </si>
  <si>
    <t>0000012839</t>
  </si>
  <si>
    <t>31103140000000</t>
  </si>
  <si>
    <t>10314</t>
  </si>
  <si>
    <t>Placer County Office of Education</t>
  </si>
  <si>
    <t>0000011840</t>
  </si>
  <si>
    <t>38103890000000</t>
  </si>
  <si>
    <t>10389</t>
  </si>
  <si>
    <t>San Francisco County Office of Education</t>
  </si>
  <si>
    <t>Santa Barbara</t>
  </si>
  <si>
    <t>0000002583</t>
  </si>
  <si>
    <t>42104210000000</t>
  </si>
  <si>
    <t>42</t>
  </si>
  <si>
    <t>10421</t>
  </si>
  <si>
    <t>Santa Barbara County Office of Education</t>
  </si>
  <si>
    <t>0000011846</t>
  </si>
  <si>
    <t>43104390000000</t>
  </si>
  <si>
    <t>10439</t>
  </si>
  <si>
    <t>Santa Clara County Office of Education</t>
  </si>
  <si>
    <t>0000011849</t>
  </si>
  <si>
    <t>45104540000000</t>
  </si>
  <si>
    <t>10454</t>
  </si>
  <si>
    <t>Shasta County Office of Education</t>
  </si>
  <si>
    <t>0000011855</t>
  </si>
  <si>
    <t>49104960000000</t>
  </si>
  <si>
    <t>10496</t>
  </si>
  <si>
    <t>Sonoma County Office of Education</t>
  </si>
  <si>
    <t>Stanislaus</t>
  </si>
  <si>
    <t>0000013338</t>
  </si>
  <si>
    <t>50105040000000</t>
  </si>
  <si>
    <t>50</t>
  </si>
  <si>
    <t>10504</t>
  </si>
  <si>
    <t>Stanislaus County Office of Education</t>
  </si>
  <si>
    <t>Tulare</t>
  </si>
  <si>
    <t>0000011859</t>
  </si>
  <si>
    <t>54105460000000</t>
  </si>
  <si>
    <t>54</t>
  </si>
  <si>
    <t>10546</t>
  </si>
  <si>
    <t>Tulare County Office of Education</t>
  </si>
  <si>
    <t>Ventura</t>
  </si>
  <si>
    <t>0000001357</t>
  </si>
  <si>
    <t>56105610000000</t>
  </si>
  <si>
    <t>56</t>
  </si>
  <si>
    <t>10561</t>
  </si>
  <si>
    <t>Ventura County Office of Education</t>
  </si>
  <si>
    <t>0000011865</t>
  </si>
  <si>
    <t>57105790000000</t>
  </si>
  <si>
    <t>10579</t>
  </si>
  <si>
    <t>Yolo County Office of Education</t>
  </si>
  <si>
    <t>January 2025</t>
  </si>
  <si>
    <t>23-14357 12-04-2024</t>
  </si>
  <si>
    <t>CDS: County District School; COE: County Office of Education; LEA: Local Educational Agency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</si>
</sst>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43" formatCode="_(* #,##0.00_);_(* \(#,##0.00\);_(* &quot;-&quot;??_);_(@_)"/>
    <numFmt numFmtId="164" formatCode="&quot;$&quot;#,##0"/>
    <numFmt numFmtId="165" formatCode="00000000000000"/>
  </numFmts>
  <fonts count="15" x14ac:knownFonts="1">
    <font>
      <sz val="12"/>
      <color theme="1"/>
      <name val="Arial"/>
      <family val="2"/>
    </font>
    <font>
      <sz val="11"/>
      <color theme="1"/>
      <name val="Aptos Narrow"/>
      <family val="2"/>
      <scheme val="minor"/>
    </font>
    <font>
      <b/>
      <sz val="12"/>
      <name val="Arial"/>
      <family val="2"/>
    </font>
    <font>
      <b/>
      <sz val="16"/>
      <color theme="1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b/>
      <sz val="14"/>
      <name val="Arial"/>
      <family val="2"/>
    </font>
    <font>
      <b/>
      <sz val="12"/>
      <color theme="1"/>
      <name val="Arial"/>
      <family val="2"/>
    </font>
    <font>
      <b/>
      <sz val="10"/>
      <name val="Arial"/>
      <family val="2"/>
    </font>
    <font>
      <u/>
      <sz val="12"/>
      <color theme="10"/>
      <name val="Arial"/>
      <family val="2"/>
    </font>
    <font>
      <b/>
      <sz val="12"/>
      <color theme="0"/>
      <name val="Arial"/>
      <family val="2"/>
    </font>
    <font>
      <b/>
      <sz val="16"/>
      <name val="Arial"/>
      <family val="2"/>
    </font>
    <font>
      <b/>
      <sz val="12"/>
      <color rgb="FF000000"/>
      <name val="Arial"/>
      <family val="2"/>
    </font>
    <font>
      <sz val="8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8000"/>
        <bgColor indexed="64"/>
      </patternFill>
    </fill>
  </fills>
  <borders count="3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auto="1"/>
      </top>
      <bottom/>
      <diagonal/>
    </border>
  </borders>
  <cellStyleXfs count="19">
    <xf numFmtId="0" fontId="0" fillId="0" borderId="0"/>
    <xf numFmtId="0" fontId="2" fillId="0" borderId="0" applyNumberFormat="0" applyFill="0" applyAlignment="0" applyProtection="0"/>
    <xf numFmtId="0" fontId="4" fillId="0" borderId="0"/>
    <xf numFmtId="0" fontId="6" fillId="0" borderId="0"/>
    <xf numFmtId="0" fontId="2" fillId="0" borderId="0" applyNumberFormat="0" applyFill="0" applyAlignment="0" applyProtection="0"/>
    <xf numFmtId="0" fontId="2" fillId="0" borderId="0" applyNumberFormat="0" applyFill="0" applyAlignment="0" applyProtection="0"/>
    <xf numFmtId="0" fontId="4" fillId="0" borderId="0"/>
    <xf numFmtId="0" fontId="6" fillId="0" borderId="0"/>
    <xf numFmtId="0" fontId="10" fillId="0" borderId="0" applyNumberForma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1" fillId="0" borderId="0"/>
    <xf numFmtId="0" fontId="8" fillId="0" borderId="0" applyNumberFormat="0" applyFill="0" applyAlignment="0" applyProtection="0"/>
    <xf numFmtId="0" fontId="6" fillId="0" borderId="0"/>
    <xf numFmtId="0" fontId="2" fillId="0" borderId="0" applyNumberFormat="0" applyFill="0" applyAlignment="0" applyProtection="0"/>
    <xf numFmtId="0" fontId="2" fillId="0" borderId="0" applyNumberFormat="0" applyFill="0" applyAlignment="0" applyProtection="0"/>
    <xf numFmtId="0" fontId="2" fillId="0" borderId="0" applyNumberFormat="0" applyFill="0" applyAlignment="0" applyProtection="0"/>
    <xf numFmtId="0" fontId="2" fillId="0" borderId="0" applyNumberFormat="0" applyFill="0" applyAlignment="0" applyProtection="0"/>
    <xf numFmtId="0" fontId="8" fillId="0" borderId="2" applyNumberFormat="0" applyFill="0" applyAlignment="0" applyProtection="0"/>
  </cellStyleXfs>
  <cellXfs count="54">
    <xf numFmtId="0" fontId="0" fillId="0" borderId="0" xfId="0"/>
    <xf numFmtId="0" fontId="3" fillId="0" borderId="0" xfId="1" applyFont="1" applyAlignment="1">
      <alignment horizontal="left"/>
    </xf>
    <xf numFmtId="0" fontId="5" fillId="0" borderId="0" xfId="2" applyFont="1" applyAlignment="1">
      <alignment horizontal="center"/>
    </xf>
    <xf numFmtId="0" fontId="6" fillId="0" borderId="0" xfId="3" applyAlignment="1">
      <alignment horizontal="center"/>
    </xf>
    <xf numFmtId="49" fontId="5" fillId="0" borderId="0" xfId="2" applyNumberFormat="1" applyFont="1" applyAlignment="1">
      <alignment horizontal="center"/>
    </xf>
    <xf numFmtId="49" fontId="5" fillId="0" borderId="0" xfId="2" applyNumberFormat="1" applyFont="1" applyAlignment="1">
      <alignment wrapText="1"/>
    </xf>
    <xf numFmtId="0" fontId="6" fillId="0" borderId="0" xfId="3"/>
    <xf numFmtId="164" fontId="5" fillId="0" borderId="0" xfId="2" applyNumberFormat="1" applyFont="1" applyAlignment="1">
      <alignment horizontal="right"/>
    </xf>
    <xf numFmtId="0" fontId="5" fillId="0" borderId="0" xfId="2" applyFont="1"/>
    <xf numFmtId="0" fontId="7" fillId="0" borderId="0" xfId="4" applyFont="1" applyAlignment="1">
      <alignment horizontal="left" vertical="top"/>
    </xf>
    <xf numFmtId="0" fontId="6" fillId="0" borderId="0" xfId="3" applyAlignment="1">
      <alignment wrapText="1"/>
    </xf>
    <xf numFmtId="164" fontId="6" fillId="0" borderId="0" xfId="3" applyNumberFormat="1" applyAlignment="1">
      <alignment horizontal="right"/>
    </xf>
    <xf numFmtId="0" fontId="2" fillId="0" borderId="0" xfId="5"/>
    <xf numFmtId="0" fontId="8" fillId="0" borderId="0" xfId="3" applyFont="1"/>
    <xf numFmtId="0" fontId="9" fillId="0" borderId="0" xfId="6" applyFont="1" applyAlignment="1">
      <alignment horizontal="left" vertical="center"/>
    </xf>
    <xf numFmtId="0" fontId="9" fillId="0" borderId="0" xfId="6" applyFont="1" applyAlignment="1">
      <alignment horizontal="center" vertical="center"/>
    </xf>
    <xf numFmtId="0" fontId="9" fillId="0" borderId="0" xfId="6" applyFont="1" applyAlignment="1">
      <alignment vertical="center"/>
    </xf>
    <xf numFmtId="0" fontId="4" fillId="0" borderId="0" xfId="2"/>
    <xf numFmtId="0" fontId="4" fillId="0" borderId="0" xfId="2" applyAlignment="1">
      <alignment horizontal="right"/>
    </xf>
    <xf numFmtId="0" fontId="6" fillId="0" borderId="0" xfId="3" applyAlignment="1">
      <alignment horizontal="left"/>
    </xf>
    <xf numFmtId="0" fontId="11" fillId="2" borderId="0" xfId="3" applyFont="1" applyFill="1" applyAlignment="1">
      <alignment horizontal="center" wrapText="1"/>
    </xf>
    <xf numFmtId="164" fontId="11" fillId="2" borderId="0" xfId="3" applyNumberFormat="1" applyFont="1" applyFill="1" applyAlignment="1">
      <alignment horizontal="center" wrapText="1"/>
    </xf>
    <xf numFmtId="6" fontId="11" fillId="2" borderId="1" xfId="3" applyNumberFormat="1" applyFont="1" applyFill="1" applyBorder="1" applyAlignment="1">
      <alignment horizontal="center" wrapText="1"/>
    </xf>
    <xf numFmtId="6" fontId="5" fillId="0" borderId="0" xfId="9" applyNumberFormat="1" applyFont="1" applyFill="1" applyAlignment="1"/>
    <xf numFmtId="6" fontId="5" fillId="0" borderId="0" xfId="9" applyNumberFormat="1" applyFont="1" applyFill="1" applyAlignment="1">
      <alignment horizontal="center"/>
    </xf>
    <xf numFmtId="0" fontId="5" fillId="0" borderId="0" xfId="9" applyNumberFormat="1" applyFont="1" applyFill="1" applyAlignment="1">
      <alignment horizontal="center"/>
    </xf>
    <xf numFmtId="165" fontId="5" fillId="0" borderId="0" xfId="10" applyNumberFormat="1" applyFont="1" applyAlignment="1">
      <alignment horizontal="left"/>
    </xf>
    <xf numFmtId="0" fontId="5" fillId="0" borderId="0" xfId="10" applyFont="1" applyAlignment="1">
      <alignment horizontal="center"/>
    </xf>
    <xf numFmtId="0" fontId="5" fillId="0" borderId="0" xfId="10" applyFont="1" applyAlignment="1">
      <alignment wrapText="1"/>
    </xf>
    <xf numFmtId="0" fontId="5" fillId="0" borderId="0" xfId="11" applyFont="1" applyAlignment="1">
      <alignment horizontal="center"/>
    </xf>
    <xf numFmtId="164" fontId="5" fillId="0" borderId="0" xfId="10" applyNumberFormat="1" applyFont="1" applyAlignment="1">
      <alignment horizontal="right"/>
    </xf>
    <xf numFmtId="164" fontId="6" fillId="0" borderId="0" xfId="2" applyNumberFormat="1" applyFont="1"/>
    <xf numFmtId="0" fontId="0" fillId="0" borderId="0" xfId="12" applyFont="1" applyFill="1" applyAlignment="1"/>
    <xf numFmtId="0" fontId="0" fillId="0" borderId="0" xfId="7" applyFont="1" applyAlignment="1">
      <alignment horizontal="center"/>
    </xf>
    <xf numFmtId="164" fontId="5" fillId="0" borderId="0" xfId="13" applyNumberFormat="1" applyFont="1" applyAlignment="1">
      <alignment horizontal="center"/>
    </xf>
    <xf numFmtId="6" fontId="0" fillId="0" borderId="0" xfId="7" applyNumberFormat="1" applyFont="1" applyAlignment="1">
      <alignment horizontal="right"/>
    </xf>
    <xf numFmtId="0" fontId="6" fillId="0" borderId="0" xfId="3" quotePrefix="1"/>
    <xf numFmtId="0" fontId="5" fillId="0" borderId="0" xfId="2" applyFont="1" applyAlignment="1">
      <alignment horizontal="right"/>
    </xf>
    <xf numFmtId="0" fontId="0" fillId="0" borderId="0" xfId="7" applyFont="1" applyAlignment="1">
      <alignment horizontal="right"/>
    </xf>
    <xf numFmtId="0" fontId="6" fillId="0" borderId="0" xfId="2" applyFont="1"/>
    <xf numFmtId="0" fontId="11" fillId="2" borderId="1" xfId="3" applyFont="1" applyFill="1" applyBorder="1" applyAlignment="1">
      <alignment horizontal="center" wrapText="1"/>
    </xf>
    <xf numFmtId="0" fontId="6" fillId="0" borderId="0" xfId="3" applyAlignment="1">
      <alignment horizontal="right"/>
    </xf>
    <xf numFmtId="0" fontId="13" fillId="0" borderId="0" xfId="0" applyFont="1"/>
    <xf numFmtId="0" fontId="8" fillId="0" borderId="2" xfId="18" applyAlignment="1">
      <alignment horizontal="left"/>
    </xf>
    <xf numFmtId="0" fontId="8" fillId="0" borderId="2" xfId="18" applyAlignment="1">
      <alignment horizontal="center"/>
    </xf>
    <xf numFmtId="0" fontId="8" fillId="0" borderId="2" xfId="18" applyAlignment="1">
      <alignment wrapText="1"/>
    </xf>
    <xf numFmtId="164" fontId="8" fillId="0" borderId="2" xfId="18" applyNumberFormat="1" applyAlignment="1">
      <alignment horizontal="right"/>
    </xf>
    <xf numFmtId="0" fontId="2" fillId="0" borderId="0" xfId="16"/>
    <xf numFmtId="0" fontId="8" fillId="0" borderId="0" xfId="0" applyFont="1"/>
    <xf numFmtId="0" fontId="12" fillId="0" borderId="0" xfId="14" applyFont="1" applyAlignment="1">
      <alignment horizontal="left"/>
    </xf>
    <xf numFmtId="0" fontId="7" fillId="0" borderId="0" xfId="15" applyFont="1" applyAlignment="1">
      <alignment horizontal="left" vertical="top"/>
    </xf>
    <xf numFmtId="0" fontId="2" fillId="0" borderId="0" xfId="16" applyAlignment="1">
      <alignment horizontal="left"/>
    </xf>
    <xf numFmtId="0" fontId="7" fillId="0" borderId="0" xfId="15" applyFont="1" applyAlignment="1">
      <alignment horizontal="left" vertical="center"/>
    </xf>
    <xf numFmtId="0" fontId="8" fillId="0" borderId="2" xfId="18" applyAlignment="1">
      <alignment horizontal="right"/>
    </xf>
  </cellXfs>
  <cellStyles count="19">
    <cellStyle name="Comma 2 2" xfId="9" xr:uid="{9B96BF55-FB9B-4F5F-91B1-533C6FFEB341}"/>
    <cellStyle name="Heading 1" xfId="14" builtinId="16" customBuiltin="1"/>
    <cellStyle name="Heading 1 6" xfId="1" xr:uid="{7B3250D6-8F81-41E6-8042-2A46FA7D7634}"/>
    <cellStyle name="Heading 2" xfId="15" builtinId="17" customBuiltin="1"/>
    <cellStyle name="Heading 2 2" xfId="4" xr:uid="{A166A7EC-EB72-4A83-8771-40BB93F4F12F}"/>
    <cellStyle name="Heading 3" xfId="16" builtinId="18" customBuiltin="1"/>
    <cellStyle name="Heading 3 2" xfId="5" xr:uid="{56AFA793-4D94-4486-8D99-7019779A8546}"/>
    <cellStyle name="Heading 4" xfId="17" builtinId="19" customBuiltin="1"/>
    <cellStyle name="Hyperlink 4" xfId="8" xr:uid="{4F100380-FC9D-4305-9234-F4755D11C970}"/>
    <cellStyle name="Normal" xfId="0" builtinId="0" customBuiltin="1"/>
    <cellStyle name="Normal 2 2" xfId="10" xr:uid="{15F205A8-BCD9-49E8-A71B-319E20F0B5DD}"/>
    <cellStyle name="Normal 2 2 2 4 2" xfId="11" xr:uid="{35F2C801-0C13-4DE4-BB13-868BAA43B2B9}"/>
    <cellStyle name="Normal 20 2" xfId="2" xr:uid="{3D93636E-6288-4217-B6CA-E2E74925B3EC}"/>
    <cellStyle name="Normal 28" xfId="3" xr:uid="{94FF6611-D35A-45FB-BB51-BA1C105BD4CD}"/>
    <cellStyle name="Normal 3 2 3" xfId="7" xr:uid="{57AB04DA-4C46-4B32-A85D-2E6C149574D9}"/>
    <cellStyle name="Normal 4 2 2 4" xfId="13" xr:uid="{698869BC-4E43-4928-A40A-FD473C233C0D}"/>
    <cellStyle name="Normal_15005 2nd apportionment_2nd Appt Title I, Part A 2009-10 Final 032210" xfId="6" xr:uid="{6693D822-A987-4D7F-AA6B-D7D7C7497590}"/>
    <cellStyle name="Total" xfId="18" builtinId="25" customBuiltin="1"/>
    <cellStyle name="Total 2 3" xfId="12" xr:uid="{8437C45A-5698-471E-B677-A93905E4A2EA}"/>
  </cellStyles>
  <dxfs count="4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64" formatCode="&quot;$&quot;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&quot;$&quot;#,##0"/>
    </dxf>
    <dxf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0" formatCode="&quot;$&quot;#,##0_);[Red]\(&quot;$&quot;#,##0\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border outline="0">
        <top style="double">
          <color rgb="FF00000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fill>
        <patternFill patternType="none">
          <fgColor rgb="FF000000"/>
          <bgColor rgb="FFFFFFFF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numFmt numFmtId="10" formatCode="&quot;$&quot;#,##0_);[Red]\(&quot;$&quot;#,##0\)"/>
      <fill>
        <patternFill patternType="solid">
          <fgColor indexed="64"/>
          <bgColor rgb="FF008000"/>
        </patternFill>
      </fill>
      <alignment horizontal="center" vertical="bottom" textRotation="0" wrapText="1" indent="0" justifyLastLine="0" shrinkToFit="0" readingOrder="0"/>
    </dxf>
    <dxf>
      <numFmt numFmtId="164" formatCode="&quot;$&quot;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&quot;$&quot;#,##0"/>
    </dxf>
    <dxf>
      <numFmt numFmtId="164" formatCode="&quot;$&quot;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4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alignment horizontal="general" vertical="bottom" textRotation="0" wrapText="1" indent="0" justifyLastLine="0" shrinkToFit="0" readingOrder="0"/>
    </dxf>
    <dxf>
      <font>
        <sz val="12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5" formatCode="00000000000000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0" formatCode="&quot;$&quot;#,##0_);[Red]\(&quot;$&quot;#,##0\)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0" formatCode="&quot;$&quot;#,##0_);[Red]\(&quot;$&quot;#,##0\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border outline="0">
        <top style="double">
          <color rgb="FF00000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fill>
        <patternFill patternType="none">
          <fgColor rgb="FF000000"/>
          <bgColor rgb="FFFFFFFF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numFmt numFmtId="10" formatCode="&quot;$&quot;#,##0_);[Red]\(&quot;$&quot;#,##0\)"/>
      <fill>
        <patternFill patternType="solid">
          <fgColor indexed="64"/>
          <bgColor rgb="FF008000"/>
        </patternFill>
      </fill>
      <alignment horizontal="center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FCBF364-F129-4B51-81C7-CEDA4E1C06B8}" name="tbl_ApptSch2023" displayName="tbl_ApptSch2023" ref="A6:L21" totalsRowCount="1" headerRowDxfId="39" dataDxfId="38" tableBorderDxfId="37" totalsRowCellStyle="Total">
  <tableColumns count="12">
    <tableColumn id="1" xr3:uid="{FA34A016-C067-4F3A-A5D0-5B9820DFFBF1}" name="County Name" totalsRowLabel="Statewide Total" dataDxfId="36" totalsRowDxfId="35" dataCellStyle="Comma 2 2" totalsRowCellStyle="Total"/>
    <tableColumn id="21" xr3:uid="{091C62ED-5887-444B-B2FA-CBC8E56206B1}" name="FI$Cal Supplier ID" dataDxfId="34" totalsRowDxfId="33" dataCellStyle="Comma 2 2" totalsRowCellStyle="Total"/>
    <tableColumn id="20" xr3:uid="{77968009-57FF-479D-9E02-DAA9B7F1B0AE}" name="FI$Cal Address Sequence ID" dataDxfId="32" totalsRowDxfId="31" dataCellStyle="Comma 2 2" totalsRowCellStyle="Total"/>
    <tableColumn id="2" xr3:uid="{C7A1AF5B-0ACE-4111-8CFF-4D82B95AB183}" name="Full CDS Code" dataDxfId="30" totalsRowDxfId="29" dataCellStyle="Normal 2 2" totalsRowCellStyle="Total"/>
    <tableColumn id="3" xr3:uid="{9C07D1B4-A27D-475E-9098-910393A82187}" name="County _x000a_Code" dataDxfId="28" totalsRowDxfId="27" dataCellStyle="Normal 2 2" totalsRowCellStyle="Total"/>
    <tableColumn id="4" xr3:uid="{8C912A97-0D09-47DA-AC36-2BDA66733DBC}" name="District _x000a_Code" dataDxfId="26" totalsRowDxfId="25" dataCellStyle="Normal 2 2" totalsRowCellStyle="Total"/>
    <tableColumn id="5" xr3:uid="{3CAA2261-FA0B-4B81-928D-A44AD7D3147E}" name="School _x000a_Code" dataDxfId="24" totalsRowDxfId="23" dataCellStyle="Normal 2 2" totalsRowCellStyle="Total"/>
    <tableColumn id="7" xr3:uid="{56634DC0-A552-47FE-BEEA-8F58F5764CEA}" name="Service Location Field" dataDxfId="22" totalsRowDxfId="21" dataCellStyle="Normal 2 2" totalsRowCellStyle="Total"/>
    <tableColumn id="8" xr3:uid="{D870F5BD-ED7A-4064-B3CE-A57E7770DB40}" name="Local Educational Agency" dataDxfId="20" totalsRowDxfId="19" dataCellStyle="Normal 2 2" totalsRowCellStyle="Total"/>
    <tableColumn id="23" xr3:uid="{571FE12D-C66B-4BD0-BD02-AB8B275D0DE0}" name="LEA Type" dataDxfId="18" totalsRowDxfId="17" dataCellStyle="Normal 2 2 2 4 2" totalsRowCellStyle="Total"/>
    <tableColumn id="11" xr3:uid="{4ADE14FC-2036-4A4D-8B0F-BD6F25E34D6A}" name="2023‒24_x000a_Final_x000a_Allocation_x000a_Amount" totalsRowFunction="sum" dataDxfId="16" totalsRowDxfId="15" dataCellStyle="Normal 2 2" totalsRowCellStyle="Total"/>
    <tableColumn id="19" xr3:uid="{3090AA5D-28A9-4365-9290-FC6AB0ADB747}" name="6th Apportionment" totalsRowFunction="sum" dataDxfId="14" totalsRowDxfId="13" dataCellStyle="Normal 20 2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Allocation schedule for the Title I, Part D, Subpart 2 funding for fiscal year 2023-24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BFB11E56-8B45-4EC4-B603-CD5D60C4BB0E}" name="tbl_ApptCOE2023" displayName="tbl_ApptCOE2023" ref="A5:D20" totalsRowCount="1" headerRowDxfId="12" dataDxfId="11" tableBorderDxfId="10" totalsRowCellStyle="Total">
  <tableColumns count="4">
    <tableColumn id="3" xr3:uid="{2F50A84D-B667-4779-BD64-00E72F3F2BC8}" name="County _x000a_Code" totalsRowLabel="Statewide Total" dataDxfId="9" totalsRowDxfId="8" dataCellStyle="Normal 2 2" totalsRowCellStyle="Total"/>
    <tableColumn id="1" xr3:uid="{ACC4D57D-603A-490B-A18F-BEB31A5453B6}" name="County Treasurer" dataDxfId="7" totalsRowDxfId="6" dataCellStyle="Comma 2 2" totalsRowCellStyle="Total"/>
    <tableColumn id="15" xr3:uid="{43ECE390-28F9-4D77-AABB-19A1E9BED733}" name="Invoice Number" dataDxfId="5" totalsRowDxfId="4" totalsRowCellStyle="Total"/>
    <tableColumn id="6" xr3:uid="{A5E69D40-CDE6-4DA8-9610-DFFD2CFA1DEE}" name="County Total" totalsRowFunction="custom" dataDxfId="3" totalsRowDxfId="2" totalsRowCellStyle="Total">
      <totalsRowFormula>SUBTOTAL(109, tbl_ApptCOE2023[County Total])</totalsRowFormula>
    </tableColumn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County summary of the Sixth Apportionment for Title I, Part D, Subpart 2 for fiscal year 2023-24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7972AE-BCA9-4B91-98C2-697ABCCB5267}">
  <sheetPr>
    <pageSetUpPr fitToPage="1"/>
  </sheetPr>
  <dimension ref="A1:L1889"/>
  <sheetViews>
    <sheetView tabSelected="1" zoomScaleNormal="100" workbookViewId="0"/>
  </sheetViews>
  <sheetFormatPr defaultColWidth="10.44140625" defaultRowHeight="15" x14ac:dyDescent="0.2"/>
  <cols>
    <col min="1" max="1" width="14.44140625" style="2" customWidth="1"/>
    <col min="2" max="3" width="12.109375" style="2" customWidth="1"/>
    <col min="4" max="4" width="15.109375" style="2" bestFit="1" customWidth="1"/>
    <col min="5" max="5" width="10.5546875" style="3" bestFit="1" customWidth="1"/>
    <col min="6" max="6" width="10.5546875" style="4" bestFit="1" customWidth="1"/>
    <col min="7" max="7" width="10.33203125" style="4" bestFit="1" customWidth="1"/>
    <col min="8" max="8" width="10" style="4" customWidth="1"/>
    <col min="9" max="9" width="37.44140625" style="5" customWidth="1"/>
    <col min="10" max="10" width="8.33203125" style="5" customWidth="1"/>
    <col min="11" max="11" width="14.44140625" style="6" customWidth="1"/>
    <col min="12" max="12" width="14.44140625" style="7" customWidth="1"/>
    <col min="13" max="16384" width="10.44140625" style="8"/>
  </cols>
  <sheetData>
    <row r="1" spans="1:12" ht="20.25" x14ac:dyDescent="0.3">
      <c r="A1" s="49" t="s">
        <v>38</v>
      </c>
      <c r="B1" s="1"/>
      <c r="C1" s="1"/>
    </row>
    <row r="2" spans="1:12" s="6" customFormat="1" ht="18" x14ac:dyDescent="0.2">
      <c r="A2" s="50" t="s">
        <v>0</v>
      </c>
      <c r="B2" s="9"/>
      <c r="C2" s="9"/>
      <c r="E2" s="3"/>
      <c r="F2" s="3"/>
      <c r="G2" s="3"/>
      <c r="H2" s="3"/>
      <c r="I2" s="10"/>
      <c r="J2" s="10"/>
      <c r="L2" s="11"/>
    </row>
    <row r="3" spans="1:12" s="6" customFormat="1" ht="15.75" x14ac:dyDescent="0.25">
      <c r="A3" s="47" t="s">
        <v>1</v>
      </c>
      <c r="B3" s="12"/>
      <c r="C3" s="12"/>
      <c r="E3" s="3"/>
      <c r="F3" s="3"/>
      <c r="G3" s="3"/>
      <c r="H3" s="3"/>
      <c r="I3" s="10"/>
      <c r="J3" s="10"/>
      <c r="L3" s="11"/>
    </row>
    <row r="4" spans="1:12" s="6" customFormat="1" ht="15.75" x14ac:dyDescent="0.25">
      <c r="A4" s="48" t="s">
        <v>2</v>
      </c>
      <c r="B4" s="13"/>
      <c r="C4" s="13"/>
      <c r="E4" s="3"/>
      <c r="F4" s="3"/>
      <c r="G4" s="3"/>
      <c r="H4" s="3"/>
      <c r="I4" s="10"/>
      <c r="J4" s="10"/>
      <c r="L4" s="11"/>
    </row>
    <row r="5" spans="1:12" s="17" customFormat="1" ht="15.75" thickBot="1" x14ac:dyDescent="0.25">
      <c r="A5" t="s">
        <v>112</v>
      </c>
      <c r="B5" s="19"/>
      <c r="C5" s="19"/>
      <c r="D5" s="14"/>
      <c r="E5" s="15"/>
      <c r="F5" s="15"/>
      <c r="G5" s="15"/>
      <c r="H5" s="15"/>
      <c r="I5" s="16"/>
      <c r="J5" s="16"/>
      <c r="L5" s="18"/>
    </row>
    <row r="6" spans="1:12" s="2" customFormat="1" ht="63.75" thickTop="1" x14ac:dyDescent="0.25">
      <c r="A6" s="20" t="s">
        <v>3</v>
      </c>
      <c r="B6" s="20" t="s">
        <v>4</v>
      </c>
      <c r="C6" s="20" t="s">
        <v>5</v>
      </c>
      <c r="D6" s="20" t="s">
        <v>6</v>
      </c>
      <c r="E6" s="20" t="s">
        <v>7</v>
      </c>
      <c r="F6" s="20" t="s">
        <v>8</v>
      </c>
      <c r="G6" s="20" t="s">
        <v>9</v>
      </c>
      <c r="H6" s="20" t="s">
        <v>10</v>
      </c>
      <c r="I6" s="20" t="s">
        <v>11</v>
      </c>
      <c r="J6" s="20" t="s">
        <v>12</v>
      </c>
      <c r="K6" s="21" t="s">
        <v>13</v>
      </c>
      <c r="L6" s="22" t="s">
        <v>39</v>
      </c>
    </row>
    <row r="7" spans="1:12" ht="15" customHeight="1" x14ac:dyDescent="0.2">
      <c r="A7" s="23" t="s">
        <v>14</v>
      </c>
      <c r="B7" s="24" t="s">
        <v>41</v>
      </c>
      <c r="C7" s="25">
        <v>1</v>
      </c>
      <c r="D7" s="26" t="s">
        <v>42</v>
      </c>
      <c r="E7" s="27" t="s">
        <v>15</v>
      </c>
      <c r="F7" s="27" t="s">
        <v>43</v>
      </c>
      <c r="G7" s="27" t="s">
        <v>44</v>
      </c>
      <c r="H7" s="27" t="s">
        <v>43</v>
      </c>
      <c r="I7" s="28" t="s">
        <v>45</v>
      </c>
      <c r="J7" s="29" t="s">
        <v>16</v>
      </c>
      <c r="K7" s="30">
        <v>582998</v>
      </c>
      <c r="L7" s="31">
        <v>284589</v>
      </c>
    </row>
    <row r="8" spans="1:12" ht="15" customHeight="1" x14ac:dyDescent="0.2">
      <c r="A8" s="23" t="s">
        <v>46</v>
      </c>
      <c r="B8" s="24" t="s">
        <v>47</v>
      </c>
      <c r="C8" s="25">
        <v>1</v>
      </c>
      <c r="D8" s="26" t="s">
        <v>48</v>
      </c>
      <c r="E8" s="27" t="s">
        <v>49</v>
      </c>
      <c r="F8" s="27" t="s">
        <v>50</v>
      </c>
      <c r="G8" s="27" t="s">
        <v>44</v>
      </c>
      <c r="H8" s="27" t="s">
        <v>50</v>
      </c>
      <c r="I8" s="28" t="s">
        <v>51</v>
      </c>
      <c r="J8" s="29" t="s">
        <v>16</v>
      </c>
      <c r="K8" s="30">
        <v>55231</v>
      </c>
      <c r="L8" s="31">
        <v>11097</v>
      </c>
    </row>
    <row r="9" spans="1:12" ht="15" customHeight="1" x14ac:dyDescent="0.2">
      <c r="A9" s="23" t="s">
        <v>52</v>
      </c>
      <c r="B9" s="24" t="s">
        <v>53</v>
      </c>
      <c r="C9" s="25">
        <v>1</v>
      </c>
      <c r="D9" s="26" t="s">
        <v>54</v>
      </c>
      <c r="E9" s="27" t="s">
        <v>55</v>
      </c>
      <c r="F9" s="27" t="s">
        <v>56</v>
      </c>
      <c r="G9" s="27" t="s">
        <v>44</v>
      </c>
      <c r="H9" s="27" t="s">
        <v>56</v>
      </c>
      <c r="I9" s="28" t="s">
        <v>57</v>
      </c>
      <c r="J9" s="29" t="s">
        <v>16</v>
      </c>
      <c r="K9" s="30">
        <v>233199</v>
      </c>
      <c r="L9" s="31">
        <v>15797</v>
      </c>
    </row>
    <row r="10" spans="1:12" ht="15" customHeight="1" x14ac:dyDescent="0.2">
      <c r="A10" s="23" t="s">
        <v>17</v>
      </c>
      <c r="B10" s="24" t="s">
        <v>58</v>
      </c>
      <c r="C10" s="25">
        <v>1</v>
      </c>
      <c r="D10" s="26" t="s">
        <v>59</v>
      </c>
      <c r="E10" s="27" t="s">
        <v>18</v>
      </c>
      <c r="F10" s="27" t="s">
        <v>60</v>
      </c>
      <c r="G10" s="27" t="s">
        <v>44</v>
      </c>
      <c r="H10" s="27" t="s">
        <v>60</v>
      </c>
      <c r="I10" s="28" t="s">
        <v>61</v>
      </c>
      <c r="J10" s="29" t="s">
        <v>16</v>
      </c>
      <c r="K10" s="30">
        <v>153421</v>
      </c>
      <c r="L10" s="31">
        <v>71444</v>
      </c>
    </row>
    <row r="11" spans="1:12" ht="15" customHeight="1" x14ac:dyDescent="0.2">
      <c r="A11" s="23" t="s">
        <v>19</v>
      </c>
      <c r="B11" s="24" t="s">
        <v>62</v>
      </c>
      <c r="C11" s="25">
        <v>4</v>
      </c>
      <c r="D11" s="26" t="s">
        <v>63</v>
      </c>
      <c r="E11" s="27" t="s">
        <v>20</v>
      </c>
      <c r="F11" s="27" t="s">
        <v>64</v>
      </c>
      <c r="G11" s="27" t="s">
        <v>44</v>
      </c>
      <c r="H11" s="27" t="s">
        <v>64</v>
      </c>
      <c r="I11" s="28" t="s">
        <v>65</v>
      </c>
      <c r="J11" s="29" t="s">
        <v>16</v>
      </c>
      <c r="K11" s="30">
        <v>104326</v>
      </c>
      <c r="L11" s="31">
        <v>36486</v>
      </c>
    </row>
    <row r="12" spans="1:12" ht="15" customHeight="1" x14ac:dyDescent="0.2">
      <c r="A12" s="23" t="s">
        <v>21</v>
      </c>
      <c r="B12" s="24" t="s">
        <v>66</v>
      </c>
      <c r="C12" s="25">
        <v>1</v>
      </c>
      <c r="D12" s="26" t="s">
        <v>67</v>
      </c>
      <c r="E12" s="27" t="s">
        <v>22</v>
      </c>
      <c r="F12" s="27" t="s">
        <v>68</v>
      </c>
      <c r="G12" s="27" t="s">
        <v>44</v>
      </c>
      <c r="H12" s="27" t="s">
        <v>68</v>
      </c>
      <c r="I12" s="28" t="s">
        <v>69</v>
      </c>
      <c r="J12" s="29" t="s">
        <v>16</v>
      </c>
      <c r="K12" s="30">
        <v>227062</v>
      </c>
      <c r="L12" s="31">
        <v>12373</v>
      </c>
    </row>
    <row r="13" spans="1:12" ht="15" customHeight="1" x14ac:dyDescent="0.2">
      <c r="A13" s="23" t="s">
        <v>70</v>
      </c>
      <c r="B13" s="24" t="s">
        <v>71</v>
      </c>
      <c r="C13" s="25">
        <v>39</v>
      </c>
      <c r="D13" s="26" t="s">
        <v>72</v>
      </c>
      <c r="E13" s="27" t="s">
        <v>73</v>
      </c>
      <c r="F13" s="27" t="s">
        <v>74</v>
      </c>
      <c r="G13" s="27" t="s">
        <v>44</v>
      </c>
      <c r="H13" s="27" t="s">
        <v>74</v>
      </c>
      <c r="I13" s="28" t="s">
        <v>75</v>
      </c>
      <c r="J13" s="29" t="s">
        <v>16</v>
      </c>
      <c r="K13" s="30">
        <v>159557</v>
      </c>
      <c r="L13" s="31">
        <v>10808</v>
      </c>
    </row>
    <row r="14" spans="1:12" ht="15" customHeight="1" x14ac:dyDescent="0.2">
      <c r="A14" s="23" t="s">
        <v>23</v>
      </c>
      <c r="B14" s="24" t="s">
        <v>76</v>
      </c>
      <c r="C14" s="25">
        <v>3</v>
      </c>
      <c r="D14" s="26" t="s">
        <v>77</v>
      </c>
      <c r="E14" s="27" t="s">
        <v>24</v>
      </c>
      <c r="F14" s="27" t="s">
        <v>78</v>
      </c>
      <c r="G14" s="27" t="s">
        <v>44</v>
      </c>
      <c r="H14" s="27" t="s">
        <v>78</v>
      </c>
      <c r="I14" s="28" t="s">
        <v>79</v>
      </c>
      <c r="J14" s="29" t="s">
        <v>16</v>
      </c>
      <c r="K14" s="30">
        <v>558451</v>
      </c>
      <c r="L14" s="31">
        <v>171683</v>
      </c>
    </row>
    <row r="15" spans="1:12" ht="15" customHeight="1" x14ac:dyDescent="0.2">
      <c r="A15" s="23" t="s">
        <v>25</v>
      </c>
      <c r="B15" s="24" t="s">
        <v>80</v>
      </c>
      <c r="C15" s="25">
        <v>1</v>
      </c>
      <c r="D15" s="26" t="s">
        <v>81</v>
      </c>
      <c r="E15" s="27" t="s">
        <v>26</v>
      </c>
      <c r="F15" s="27" t="s">
        <v>82</v>
      </c>
      <c r="G15" s="27" t="s">
        <v>44</v>
      </c>
      <c r="H15" s="27" t="s">
        <v>82</v>
      </c>
      <c r="I15" s="28" t="s">
        <v>83</v>
      </c>
      <c r="J15" s="29" t="s">
        <v>16</v>
      </c>
      <c r="K15" s="30">
        <v>220926</v>
      </c>
      <c r="L15" s="31">
        <v>9668</v>
      </c>
    </row>
    <row r="16" spans="1:12" ht="15" customHeight="1" x14ac:dyDescent="0.2">
      <c r="A16" s="23" t="s">
        <v>27</v>
      </c>
      <c r="B16" s="24" t="s">
        <v>84</v>
      </c>
      <c r="C16" s="25">
        <v>6</v>
      </c>
      <c r="D16" s="26" t="s">
        <v>85</v>
      </c>
      <c r="E16" s="27" t="s">
        <v>28</v>
      </c>
      <c r="F16" s="27" t="s">
        <v>86</v>
      </c>
      <c r="G16" s="27" t="s">
        <v>44</v>
      </c>
      <c r="H16" s="27" t="s">
        <v>86</v>
      </c>
      <c r="I16" s="28" t="s">
        <v>87</v>
      </c>
      <c r="J16" s="29" t="s">
        <v>16</v>
      </c>
      <c r="K16" s="30">
        <v>288431</v>
      </c>
      <c r="L16" s="31">
        <v>50984</v>
      </c>
    </row>
    <row r="17" spans="1:12" ht="15" customHeight="1" x14ac:dyDescent="0.2">
      <c r="A17" s="23" t="s">
        <v>88</v>
      </c>
      <c r="B17" s="24" t="s">
        <v>89</v>
      </c>
      <c r="C17" s="25">
        <v>35</v>
      </c>
      <c r="D17" s="26" t="s">
        <v>90</v>
      </c>
      <c r="E17" s="27" t="s">
        <v>91</v>
      </c>
      <c r="F17" s="27" t="s">
        <v>92</v>
      </c>
      <c r="G17" s="27" t="s">
        <v>44</v>
      </c>
      <c r="H17" s="27" t="s">
        <v>92</v>
      </c>
      <c r="I17" s="28" t="s">
        <v>93</v>
      </c>
      <c r="J17" s="29" t="s">
        <v>16</v>
      </c>
      <c r="K17" s="30">
        <v>595272</v>
      </c>
      <c r="L17" s="31">
        <v>45517</v>
      </c>
    </row>
    <row r="18" spans="1:12" ht="15" customHeight="1" x14ac:dyDescent="0.2">
      <c r="A18" s="23" t="s">
        <v>94</v>
      </c>
      <c r="B18" s="24" t="s">
        <v>95</v>
      </c>
      <c r="C18" s="25">
        <v>1</v>
      </c>
      <c r="D18" s="26" t="s">
        <v>96</v>
      </c>
      <c r="E18" s="27" t="s">
        <v>97</v>
      </c>
      <c r="F18" s="27" t="s">
        <v>98</v>
      </c>
      <c r="G18" s="27" t="s">
        <v>44</v>
      </c>
      <c r="H18" s="27" t="s">
        <v>98</v>
      </c>
      <c r="I18" s="28" t="s">
        <v>99</v>
      </c>
      <c r="J18" s="29" t="s">
        <v>16</v>
      </c>
      <c r="K18" s="30">
        <v>589135</v>
      </c>
      <c r="L18" s="31">
        <v>446327</v>
      </c>
    </row>
    <row r="19" spans="1:12" ht="15" customHeight="1" x14ac:dyDescent="0.2">
      <c r="A19" s="23" t="s">
        <v>100</v>
      </c>
      <c r="B19" s="24" t="s">
        <v>101</v>
      </c>
      <c r="C19" s="25">
        <v>58</v>
      </c>
      <c r="D19" s="26" t="s">
        <v>102</v>
      </c>
      <c r="E19" s="27" t="s">
        <v>103</v>
      </c>
      <c r="F19" s="27" t="s">
        <v>104</v>
      </c>
      <c r="G19" s="27" t="s">
        <v>44</v>
      </c>
      <c r="H19" s="27" t="s">
        <v>104</v>
      </c>
      <c r="I19" s="28" t="s">
        <v>105</v>
      </c>
      <c r="J19" s="29" t="s">
        <v>16</v>
      </c>
      <c r="K19" s="30">
        <v>405030</v>
      </c>
      <c r="L19" s="31">
        <v>76091</v>
      </c>
    </row>
    <row r="20" spans="1:12" ht="15" customHeight="1" x14ac:dyDescent="0.2">
      <c r="A20" s="23" t="s">
        <v>29</v>
      </c>
      <c r="B20" s="24" t="s">
        <v>106</v>
      </c>
      <c r="C20" s="25">
        <v>1</v>
      </c>
      <c r="D20" s="26" t="s">
        <v>107</v>
      </c>
      <c r="E20" s="27" t="s">
        <v>30</v>
      </c>
      <c r="F20" s="27" t="s">
        <v>108</v>
      </c>
      <c r="G20" s="27" t="s">
        <v>44</v>
      </c>
      <c r="H20" s="27" t="s">
        <v>108</v>
      </c>
      <c r="I20" s="28" t="s">
        <v>109</v>
      </c>
      <c r="J20" s="29" t="s">
        <v>16</v>
      </c>
      <c r="K20" s="30">
        <v>24547</v>
      </c>
      <c r="L20" s="31">
        <v>5281</v>
      </c>
    </row>
    <row r="21" spans="1:12" ht="15" customHeight="1" x14ac:dyDescent="0.25">
      <c r="A21" s="43" t="s">
        <v>31</v>
      </c>
      <c r="B21" s="43"/>
      <c r="C21" s="43"/>
      <c r="D21" s="44"/>
      <c r="E21" s="44"/>
      <c r="F21" s="44"/>
      <c r="G21" s="44"/>
      <c r="H21" s="44"/>
      <c r="I21" s="45"/>
      <c r="J21" s="45"/>
      <c r="K21" s="46">
        <f>SUBTOTAL(109,tbl_ApptSch2023[2023‒24
Final
Allocation
Amount])</f>
        <v>4197586</v>
      </c>
      <c r="L21" s="46">
        <f>SUBTOTAL(109,tbl_ApptSch2023[6th Apportionment])</f>
        <v>1248145</v>
      </c>
    </row>
    <row r="22" spans="1:12" x14ac:dyDescent="0.2">
      <c r="A22" s="6" t="s">
        <v>32</v>
      </c>
      <c r="B22" s="6"/>
      <c r="C22" s="6"/>
      <c r="D22" s="32"/>
      <c r="E22" s="2"/>
      <c r="F22" s="2"/>
      <c r="G22" s="2"/>
      <c r="H22" s="33"/>
      <c r="K22" s="34"/>
      <c r="L22" s="35"/>
    </row>
    <row r="23" spans="1:12" x14ac:dyDescent="0.2">
      <c r="A23" s="6" t="s">
        <v>33</v>
      </c>
      <c r="B23" s="6"/>
      <c r="C23" s="6"/>
      <c r="D23" s="32"/>
      <c r="E23" s="2"/>
      <c r="F23" s="2"/>
      <c r="G23" s="2"/>
      <c r="H23" s="33"/>
      <c r="K23" s="34"/>
      <c r="L23" s="35"/>
    </row>
    <row r="24" spans="1:12" x14ac:dyDescent="0.2">
      <c r="A24" s="36" t="s">
        <v>110</v>
      </c>
      <c r="B24" s="36"/>
      <c r="C24" s="36"/>
      <c r="D24" s="32"/>
      <c r="E24" s="2"/>
      <c r="F24" s="2"/>
      <c r="G24" s="2"/>
      <c r="H24" s="33"/>
      <c r="K24" s="34"/>
      <c r="L24" s="35"/>
    </row>
    <row r="25" spans="1:12" x14ac:dyDescent="0.2">
      <c r="K25" s="8"/>
    </row>
    <row r="26" spans="1:12" x14ac:dyDescent="0.2">
      <c r="K26" s="8"/>
    </row>
    <row r="27" spans="1:12" s="7" customFormat="1" x14ac:dyDescent="0.2">
      <c r="A27" s="2"/>
      <c r="B27" s="2"/>
      <c r="C27" s="2"/>
      <c r="D27" s="2"/>
      <c r="E27" s="3"/>
      <c r="F27" s="4"/>
      <c r="G27" s="4"/>
      <c r="H27" s="4"/>
      <c r="I27" s="5"/>
      <c r="J27" s="5"/>
      <c r="K27" s="8"/>
    </row>
    <row r="28" spans="1:12" s="7" customFormat="1" x14ac:dyDescent="0.2">
      <c r="A28" s="2"/>
      <c r="B28" s="2"/>
      <c r="C28" s="2"/>
      <c r="D28" s="2"/>
      <c r="E28" s="3"/>
      <c r="F28" s="4"/>
      <c r="G28" s="4"/>
      <c r="H28" s="4"/>
      <c r="I28" s="5"/>
      <c r="J28" s="5"/>
      <c r="K28" s="8"/>
    </row>
    <row r="29" spans="1:12" s="7" customFormat="1" x14ac:dyDescent="0.2">
      <c r="A29" s="2"/>
      <c r="B29" s="2"/>
      <c r="C29" s="2"/>
      <c r="D29" s="2"/>
      <c r="E29" s="3"/>
      <c r="F29" s="4"/>
      <c r="G29" s="4"/>
      <c r="H29" s="4"/>
      <c r="I29" s="5"/>
      <c r="J29" s="5"/>
      <c r="K29" s="8"/>
    </row>
    <row r="30" spans="1:12" s="7" customFormat="1" x14ac:dyDescent="0.2">
      <c r="A30" s="2"/>
      <c r="B30" s="2"/>
      <c r="C30" s="2"/>
      <c r="D30" s="2"/>
      <c r="E30" s="3"/>
      <c r="F30" s="4"/>
      <c r="G30" s="4"/>
      <c r="H30" s="4"/>
      <c r="I30" s="5"/>
      <c r="J30" s="5"/>
      <c r="K30" s="8"/>
    </row>
    <row r="31" spans="1:12" s="7" customFormat="1" x14ac:dyDescent="0.2">
      <c r="A31" s="2"/>
      <c r="B31" s="2"/>
      <c r="C31" s="2"/>
      <c r="D31" s="2"/>
      <c r="E31" s="3"/>
      <c r="F31" s="4"/>
      <c r="G31" s="4"/>
      <c r="H31" s="4"/>
      <c r="I31" s="5"/>
      <c r="J31" s="5"/>
      <c r="K31" s="8"/>
    </row>
    <row r="32" spans="1:12" s="7" customFormat="1" x14ac:dyDescent="0.2">
      <c r="A32" s="2"/>
      <c r="B32" s="2"/>
      <c r="C32" s="2"/>
      <c r="D32" s="2"/>
      <c r="E32" s="3"/>
      <c r="F32" s="4"/>
      <c r="G32" s="4"/>
      <c r="H32" s="4"/>
      <c r="I32" s="5"/>
      <c r="J32" s="5"/>
      <c r="K32" s="8"/>
    </row>
    <row r="33" spans="1:11" s="7" customFormat="1" x14ac:dyDescent="0.2">
      <c r="A33" s="2"/>
      <c r="B33" s="2"/>
      <c r="C33" s="2"/>
      <c r="D33" s="2"/>
      <c r="E33" s="3"/>
      <c r="F33" s="4"/>
      <c r="G33" s="4"/>
      <c r="H33" s="4"/>
      <c r="I33" s="5"/>
      <c r="J33" s="5"/>
      <c r="K33" s="8"/>
    </row>
    <row r="34" spans="1:11" s="7" customFormat="1" x14ac:dyDescent="0.2">
      <c r="A34" s="2"/>
      <c r="B34" s="2"/>
      <c r="C34" s="2"/>
      <c r="D34" s="2"/>
      <c r="E34" s="3"/>
      <c r="F34" s="4"/>
      <c r="G34" s="4"/>
      <c r="H34" s="4"/>
      <c r="I34" s="5"/>
      <c r="J34" s="5"/>
      <c r="K34" s="8"/>
    </row>
    <row r="35" spans="1:11" s="7" customFormat="1" x14ac:dyDescent="0.2">
      <c r="A35" s="2"/>
      <c r="B35" s="2"/>
      <c r="C35" s="2"/>
      <c r="D35" s="2"/>
      <c r="E35" s="3"/>
      <c r="F35" s="4"/>
      <c r="G35" s="4"/>
      <c r="H35" s="4"/>
      <c r="I35" s="5"/>
      <c r="J35" s="5"/>
      <c r="K35" s="8"/>
    </row>
    <row r="36" spans="1:11" s="7" customFormat="1" x14ac:dyDescent="0.2">
      <c r="A36" s="2"/>
      <c r="B36" s="2"/>
      <c r="C36" s="2"/>
      <c r="D36" s="2"/>
      <c r="E36" s="3"/>
      <c r="F36" s="4"/>
      <c r="G36" s="4"/>
      <c r="H36" s="4"/>
      <c r="I36" s="5"/>
      <c r="J36" s="5"/>
      <c r="K36" s="8"/>
    </row>
    <row r="37" spans="1:11" s="7" customFormat="1" x14ac:dyDescent="0.2">
      <c r="A37" s="2"/>
      <c r="B37" s="2"/>
      <c r="C37" s="2"/>
      <c r="D37" s="2"/>
      <c r="E37" s="3"/>
      <c r="F37" s="4"/>
      <c r="G37" s="4"/>
      <c r="H37" s="4"/>
      <c r="I37" s="5"/>
      <c r="J37" s="5"/>
      <c r="K37" s="8"/>
    </row>
    <row r="38" spans="1:11" s="7" customFormat="1" x14ac:dyDescent="0.2">
      <c r="A38" s="2"/>
      <c r="B38" s="2"/>
      <c r="C38" s="2"/>
      <c r="D38" s="2"/>
      <c r="E38" s="3"/>
      <c r="F38" s="4"/>
      <c r="G38" s="4"/>
      <c r="H38" s="4"/>
      <c r="I38" s="5"/>
      <c r="J38" s="5"/>
      <c r="K38" s="8"/>
    </row>
    <row r="39" spans="1:11" s="7" customFormat="1" x14ac:dyDescent="0.2">
      <c r="A39" s="2"/>
      <c r="B39" s="2"/>
      <c r="C39" s="2"/>
      <c r="D39" s="2"/>
      <c r="E39" s="3"/>
      <c r="F39" s="4"/>
      <c r="G39" s="4"/>
      <c r="H39" s="4"/>
      <c r="I39" s="5"/>
      <c r="J39" s="5"/>
      <c r="K39" s="8"/>
    </row>
    <row r="40" spans="1:11" s="7" customFormat="1" x14ac:dyDescent="0.2">
      <c r="A40" s="2"/>
      <c r="B40" s="2"/>
      <c r="C40" s="2"/>
      <c r="D40" s="2"/>
      <c r="E40" s="3"/>
      <c r="F40" s="4"/>
      <c r="G40" s="4"/>
      <c r="H40" s="4"/>
      <c r="I40" s="5"/>
      <c r="J40" s="5"/>
      <c r="K40" s="8"/>
    </row>
    <row r="41" spans="1:11" s="7" customFormat="1" x14ac:dyDescent="0.2">
      <c r="A41" s="2"/>
      <c r="B41" s="2"/>
      <c r="C41" s="2"/>
      <c r="D41" s="2"/>
      <c r="E41" s="3"/>
      <c r="F41" s="4"/>
      <c r="G41" s="4"/>
      <c r="H41" s="4"/>
      <c r="I41" s="5"/>
      <c r="J41" s="5"/>
      <c r="K41" s="8"/>
    </row>
    <row r="42" spans="1:11" s="7" customFormat="1" x14ac:dyDescent="0.2">
      <c r="A42" s="2"/>
      <c r="B42" s="2"/>
      <c r="C42" s="2"/>
      <c r="D42" s="2"/>
      <c r="E42" s="3"/>
      <c r="F42" s="4"/>
      <c r="G42" s="4"/>
      <c r="H42" s="4"/>
      <c r="I42" s="5"/>
      <c r="J42" s="5"/>
      <c r="K42" s="8"/>
    </row>
    <row r="43" spans="1:11" s="7" customFormat="1" x14ac:dyDescent="0.2">
      <c r="A43" s="2"/>
      <c r="B43" s="2"/>
      <c r="C43" s="2"/>
      <c r="D43" s="2"/>
      <c r="E43" s="3"/>
      <c r="F43" s="4"/>
      <c r="G43" s="4"/>
      <c r="H43" s="4"/>
      <c r="I43" s="5"/>
      <c r="J43" s="5"/>
      <c r="K43" s="8"/>
    </row>
    <row r="44" spans="1:11" s="7" customFormat="1" x14ac:dyDescent="0.2">
      <c r="A44" s="2"/>
      <c r="B44" s="2"/>
      <c r="C44" s="2"/>
      <c r="D44" s="2"/>
      <c r="E44" s="3"/>
      <c r="F44" s="4"/>
      <c r="G44" s="4"/>
      <c r="H44" s="4"/>
      <c r="I44" s="5"/>
      <c r="J44" s="5"/>
      <c r="K44" s="8"/>
    </row>
    <row r="45" spans="1:11" s="7" customFormat="1" x14ac:dyDescent="0.2">
      <c r="A45" s="2"/>
      <c r="B45" s="2"/>
      <c r="C45" s="2"/>
      <c r="D45" s="2"/>
      <c r="E45" s="3"/>
      <c r="F45" s="4"/>
      <c r="G45" s="4"/>
      <c r="H45" s="4"/>
      <c r="I45" s="5"/>
      <c r="J45" s="5"/>
      <c r="K45" s="8"/>
    </row>
    <row r="46" spans="1:11" s="7" customFormat="1" x14ac:dyDescent="0.2">
      <c r="A46" s="2"/>
      <c r="B46" s="2"/>
      <c r="C46" s="2"/>
      <c r="D46" s="2"/>
      <c r="E46" s="3"/>
      <c r="F46" s="4"/>
      <c r="G46" s="4"/>
      <c r="H46" s="4"/>
      <c r="I46" s="5"/>
      <c r="J46" s="5"/>
      <c r="K46" s="8"/>
    </row>
    <row r="47" spans="1:11" s="7" customFormat="1" x14ac:dyDescent="0.2">
      <c r="A47" s="2"/>
      <c r="B47" s="2"/>
      <c r="C47" s="2"/>
      <c r="D47" s="2"/>
      <c r="E47" s="3"/>
      <c r="F47" s="4"/>
      <c r="G47" s="4"/>
      <c r="H47" s="4"/>
      <c r="I47" s="5"/>
      <c r="J47" s="5"/>
      <c r="K47" s="8"/>
    </row>
    <row r="48" spans="1:11" s="7" customFormat="1" x14ac:dyDescent="0.2">
      <c r="A48" s="2"/>
      <c r="B48" s="2"/>
      <c r="C48" s="2"/>
      <c r="D48" s="2"/>
      <c r="E48" s="3"/>
      <c r="F48" s="4"/>
      <c r="G48" s="4"/>
      <c r="H48" s="4"/>
      <c r="I48" s="5"/>
      <c r="J48" s="5"/>
      <c r="K48" s="8"/>
    </row>
    <row r="49" spans="1:11" s="7" customFormat="1" x14ac:dyDescent="0.2">
      <c r="A49" s="2"/>
      <c r="B49" s="2"/>
      <c r="C49" s="2"/>
      <c r="D49" s="2"/>
      <c r="E49" s="3"/>
      <c r="F49" s="4"/>
      <c r="G49" s="4"/>
      <c r="H49" s="4"/>
      <c r="I49" s="5"/>
      <c r="J49" s="5"/>
      <c r="K49" s="8"/>
    </row>
    <row r="50" spans="1:11" s="7" customFormat="1" x14ac:dyDescent="0.2">
      <c r="A50" s="2"/>
      <c r="B50" s="2"/>
      <c r="C50" s="2"/>
      <c r="D50" s="2"/>
      <c r="E50" s="3"/>
      <c r="F50" s="4"/>
      <c r="G50" s="4"/>
      <c r="H50" s="4"/>
      <c r="I50" s="5"/>
      <c r="J50" s="5"/>
      <c r="K50" s="8"/>
    </row>
    <row r="51" spans="1:11" s="7" customFormat="1" x14ac:dyDescent="0.2">
      <c r="A51" s="2"/>
      <c r="B51" s="2"/>
      <c r="C51" s="2"/>
      <c r="D51" s="2"/>
      <c r="E51" s="3"/>
      <c r="F51" s="4"/>
      <c r="G51" s="4"/>
      <c r="H51" s="4"/>
      <c r="I51" s="5"/>
      <c r="J51" s="5"/>
      <c r="K51" s="8"/>
    </row>
    <row r="52" spans="1:11" s="7" customFormat="1" x14ac:dyDescent="0.2">
      <c r="A52" s="2"/>
      <c r="B52" s="2"/>
      <c r="C52" s="2"/>
      <c r="D52" s="2"/>
      <c r="E52" s="3"/>
      <c r="F52" s="4"/>
      <c r="G52" s="4"/>
      <c r="H52" s="4"/>
      <c r="I52" s="5"/>
      <c r="J52" s="5"/>
      <c r="K52" s="8"/>
    </row>
    <row r="53" spans="1:11" s="7" customFormat="1" x14ac:dyDescent="0.2">
      <c r="A53" s="2"/>
      <c r="B53" s="2"/>
      <c r="C53" s="2"/>
      <c r="D53" s="2"/>
      <c r="E53" s="3"/>
      <c r="F53" s="4"/>
      <c r="G53" s="4"/>
      <c r="H53" s="4"/>
      <c r="I53" s="5"/>
      <c r="J53" s="5"/>
      <c r="K53" s="8"/>
    </row>
    <row r="54" spans="1:11" s="7" customFormat="1" x14ac:dyDescent="0.2">
      <c r="A54" s="2"/>
      <c r="B54" s="2"/>
      <c r="C54" s="2"/>
      <c r="D54" s="2"/>
      <c r="E54" s="3"/>
      <c r="F54" s="4"/>
      <c r="G54" s="4"/>
      <c r="H54" s="4"/>
      <c r="I54" s="5"/>
      <c r="J54" s="5"/>
      <c r="K54" s="8"/>
    </row>
    <row r="55" spans="1:11" s="7" customFormat="1" x14ac:dyDescent="0.2">
      <c r="A55" s="2"/>
      <c r="B55" s="2"/>
      <c r="C55" s="2"/>
      <c r="D55" s="2"/>
      <c r="E55" s="3"/>
      <c r="F55" s="4"/>
      <c r="G55" s="4"/>
      <c r="H55" s="4"/>
      <c r="I55" s="5"/>
      <c r="J55" s="5"/>
      <c r="K55" s="8"/>
    </row>
    <row r="56" spans="1:11" s="7" customFormat="1" x14ac:dyDescent="0.2">
      <c r="A56" s="2"/>
      <c r="B56" s="2"/>
      <c r="C56" s="2"/>
      <c r="D56" s="2"/>
      <c r="E56" s="3"/>
      <c r="F56" s="4"/>
      <c r="G56" s="4"/>
      <c r="H56" s="4"/>
      <c r="I56" s="5"/>
      <c r="J56" s="5"/>
      <c r="K56" s="8"/>
    </row>
    <row r="57" spans="1:11" s="7" customFormat="1" x14ac:dyDescent="0.2">
      <c r="A57" s="2"/>
      <c r="B57" s="2"/>
      <c r="C57" s="2"/>
      <c r="D57" s="2"/>
      <c r="E57" s="3"/>
      <c r="F57" s="4"/>
      <c r="G57" s="4"/>
      <c r="H57" s="4"/>
      <c r="I57" s="5"/>
      <c r="J57" s="5"/>
      <c r="K57" s="8"/>
    </row>
    <row r="58" spans="1:11" s="7" customFormat="1" x14ac:dyDescent="0.2">
      <c r="A58" s="2"/>
      <c r="B58" s="2"/>
      <c r="C58" s="2"/>
      <c r="D58" s="2"/>
      <c r="E58" s="3"/>
      <c r="F58" s="4"/>
      <c r="G58" s="4"/>
      <c r="H58" s="4"/>
      <c r="I58" s="5"/>
      <c r="J58" s="5"/>
      <c r="K58" s="6"/>
    </row>
    <row r="124" spans="5:12" s="2" customFormat="1" ht="14.25" customHeight="1" x14ac:dyDescent="0.2">
      <c r="E124" s="3"/>
      <c r="F124" s="4"/>
      <c r="G124" s="4"/>
      <c r="H124" s="4"/>
      <c r="I124" s="5"/>
      <c r="J124" s="5"/>
      <c r="K124" s="6"/>
      <c r="L124" s="7"/>
    </row>
    <row r="1889" spans="5:12" s="2" customFormat="1" ht="14.25" customHeight="1" x14ac:dyDescent="0.2">
      <c r="E1889" s="3"/>
      <c r="F1889" s="4"/>
      <c r="G1889" s="4"/>
      <c r="H1889" s="4"/>
      <c r="I1889" s="5"/>
      <c r="J1889" s="5"/>
      <c r="K1889" s="6"/>
      <c r="L1889" s="7"/>
    </row>
  </sheetData>
  <phoneticPr fontId="14" type="noConversion"/>
  <conditionalFormatting sqref="D7:D20">
    <cfRule type="duplicateValues" dxfId="1" priority="3"/>
  </conditionalFormatting>
  <conditionalFormatting sqref="H7:H20">
    <cfRule type="duplicateValues" dxfId="0" priority="4"/>
  </conditionalFormatting>
  <pageMargins left="0.7" right="0.7" top="0.75" bottom="0.75" header="0.3" footer="0.3"/>
  <pageSetup scale="67" fitToHeight="0" orientation="landscape" r:id="rId1"/>
  <headerFooter>
    <oddFooter>&amp;CPage &amp;P of &amp;N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AA0F51-53CC-4335-8CDF-C6699188AD84}">
  <sheetPr>
    <pageSetUpPr fitToPage="1"/>
  </sheetPr>
  <dimension ref="A1:E1887"/>
  <sheetViews>
    <sheetView workbookViewId="0"/>
  </sheetViews>
  <sheetFormatPr defaultColWidth="10.44140625" defaultRowHeight="15" x14ac:dyDescent="0.2"/>
  <cols>
    <col min="1" max="1" width="10.5546875" style="3" bestFit="1" customWidth="1"/>
    <col min="2" max="2" width="14.44140625" style="2" customWidth="1"/>
    <col min="3" max="3" width="18.6640625" style="37" customWidth="1"/>
    <col min="4" max="4" width="14.44140625" style="7" customWidth="1"/>
    <col min="5" max="5" width="14.44140625" style="8" customWidth="1"/>
    <col min="6" max="16384" width="10.44140625" style="8"/>
  </cols>
  <sheetData>
    <row r="1" spans="1:4" ht="20.25" x14ac:dyDescent="0.3">
      <c r="A1" s="49" t="s">
        <v>40</v>
      </c>
      <c r="B1" s="1"/>
    </row>
    <row r="2" spans="1:4" s="6" customFormat="1" ht="18" x14ac:dyDescent="0.2">
      <c r="A2" s="52" t="s">
        <v>0</v>
      </c>
      <c r="B2" s="9"/>
      <c r="C2" s="41"/>
      <c r="D2" s="11"/>
    </row>
    <row r="3" spans="1:4" s="6" customFormat="1" ht="15.75" x14ac:dyDescent="0.25">
      <c r="A3" s="51" t="s">
        <v>1</v>
      </c>
      <c r="B3" s="12"/>
      <c r="C3" s="41"/>
      <c r="D3" s="11"/>
    </row>
    <row r="4" spans="1:4" s="6" customFormat="1" ht="16.5" thickBot="1" x14ac:dyDescent="0.3">
      <c r="A4" s="42" t="s">
        <v>2</v>
      </c>
      <c r="B4" s="13"/>
      <c r="C4" s="41"/>
      <c r="D4" s="11"/>
    </row>
    <row r="5" spans="1:4" s="2" customFormat="1" ht="32.25" thickTop="1" x14ac:dyDescent="0.25">
      <c r="A5" s="20" t="s">
        <v>7</v>
      </c>
      <c r="B5" s="20" t="s">
        <v>37</v>
      </c>
      <c r="C5" s="40" t="s">
        <v>36</v>
      </c>
      <c r="D5" s="22" t="s">
        <v>35</v>
      </c>
    </row>
    <row r="6" spans="1:4" ht="15" customHeight="1" x14ac:dyDescent="0.2">
      <c r="A6" s="27" t="s">
        <v>15</v>
      </c>
      <c r="B6" s="23" t="s">
        <v>14</v>
      </c>
      <c r="C6" s="39" t="s">
        <v>111</v>
      </c>
      <c r="D6" s="31">
        <v>284589</v>
      </c>
    </row>
    <row r="7" spans="1:4" ht="15" customHeight="1" x14ac:dyDescent="0.2">
      <c r="A7" s="27" t="s">
        <v>49</v>
      </c>
      <c r="B7" s="23" t="s">
        <v>46</v>
      </c>
      <c r="C7" s="39" t="s">
        <v>111</v>
      </c>
      <c r="D7" s="31">
        <v>11097</v>
      </c>
    </row>
    <row r="8" spans="1:4" ht="15" customHeight="1" x14ac:dyDescent="0.2">
      <c r="A8" s="27" t="s">
        <v>55</v>
      </c>
      <c r="B8" s="23" t="s">
        <v>52</v>
      </c>
      <c r="C8" s="39" t="s">
        <v>111</v>
      </c>
      <c r="D8" s="31">
        <v>15797</v>
      </c>
    </row>
    <row r="9" spans="1:4" ht="15" customHeight="1" x14ac:dyDescent="0.2">
      <c r="A9" s="27" t="s">
        <v>18</v>
      </c>
      <c r="B9" s="23" t="s">
        <v>17</v>
      </c>
      <c r="C9" s="39" t="s">
        <v>111</v>
      </c>
      <c r="D9" s="31">
        <v>71444</v>
      </c>
    </row>
    <row r="10" spans="1:4" ht="15" customHeight="1" x14ac:dyDescent="0.2">
      <c r="A10" s="27" t="s">
        <v>20</v>
      </c>
      <c r="B10" s="23" t="s">
        <v>19</v>
      </c>
      <c r="C10" s="39" t="s">
        <v>111</v>
      </c>
      <c r="D10" s="31">
        <v>36486</v>
      </c>
    </row>
    <row r="11" spans="1:4" ht="15" customHeight="1" x14ac:dyDescent="0.2">
      <c r="A11" s="27" t="s">
        <v>22</v>
      </c>
      <c r="B11" s="23" t="s">
        <v>21</v>
      </c>
      <c r="C11" s="39" t="s">
        <v>111</v>
      </c>
      <c r="D11" s="31">
        <v>12373</v>
      </c>
    </row>
    <row r="12" spans="1:4" ht="15" customHeight="1" x14ac:dyDescent="0.2">
      <c r="A12" s="27" t="s">
        <v>73</v>
      </c>
      <c r="B12" s="23" t="s">
        <v>70</v>
      </c>
      <c r="C12" s="39" t="s">
        <v>111</v>
      </c>
      <c r="D12" s="31">
        <v>10808</v>
      </c>
    </row>
    <row r="13" spans="1:4" ht="15" customHeight="1" x14ac:dyDescent="0.2">
      <c r="A13" s="27" t="s">
        <v>24</v>
      </c>
      <c r="B13" s="23" t="s">
        <v>23</v>
      </c>
      <c r="C13" s="39" t="s">
        <v>111</v>
      </c>
      <c r="D13" s="31">
        <v>171683</v>
      </c>
    </row>
    <row r="14" spans="1:4" ht="15" customHeight="1" x14ac:dyDescent="0.2">
      <c r="A14" s="27" t="s">
        <v>26</v>
      </c>
      <c r="B14" s="23" t="s">
        <v>25</v>
      </c>
      <c r="C14" s="39" t="s">
        <v>111</v>
      </c>
      <c r="D14" s="31">
        <v>9668</v>
      </c>
    </row>
    <row r="15" spans="1:4" ht="15" customHeight="1" x14ac:dyDescent="0.2">
      <c r="A15" s="27" t="s">
        <v>28</v>
      </c>
      <c r="B15" s="23" t="s">
        <v>27</v>
      </c>
      <c r="C15" s="39" t="s">
        <v>111</v>
      </c>
      <c r="D15" s="31">
        <v>50984</v>
      </c>
    </row>
    <row r="16" spans="1:4" ht="15" customHeight="1" x14ac:dyDescent="0.2">
      <c r="A16" s="27" t="s">
        <v>91</v>
      </c>
      <c r="B16" s="23" t="s">
        <v>88</v>
      </c>
      <c r="C16" s="39" t="s">
        <v>111</v>
      </c>
      <c r="D16" s="31">
        <v>45517</v>
      </c>
    </row>
    <row r="17" spans="1:4" ht="15" customHeight="1" x14ac:dyDescent="0.2">
      <c r="A17" s="27" t="s">
        <v>97</v>
      </c>
      <c r="B17" s="23" t="s">
        <v>94</v>
      </c>
      <c r="C17" s="39" t="s">
        <v>111</v>
      </c>
      <c r="D17" s="31">
        <v>446327</v>
      </c>
    </row>
    <row r="18" spans="1:4" ht="15" customHeight="1" x14ac:dyDescent="0.2">
      <c r="A18" s="27" t="s">
        <v>103</v>
      </c>
      <c r="B18" s="23" t="s">
        <v>100</v>
      </c>
      <c r="C18" s="39" t="s">
        <v>111</v>
      </c>
      <c r="D18" s="31">
        <v>76091</v>
      </c>
    </row>
    <row r="19" spans="1:4" ht="15" customHeight="1" x14ac:dyDescent="0.2">
      <c r="A19" s="27" t="s">
        <v>30</v>
      </c>
      <c r="B19" s="23" t="s">
        <v>29</v>
      </c>
      <c r="C19" s="39" t="s">
        <v>111</v>
      </c>
      <c r="D19" s="31">
        <v>5281</v>
      </c>
    </row>
    <row r="20" spans="1:4" ht="15.75" x14ac:dyDescent="0.25">
      <c r="A20" s="43" t="s">
        <v>31</v>
      </c>
      <c r="B20" s="43"/>
      <c r="C20" s="53"/>
      <c r="D20" s="46">
        <f>SUBTOTAL(109, tbl_ApptCOE2023[County Total])</f>
        <v>1248145</v>
      </c>
    </row>
    <row r="21" spans="1:4" x14ac:dyDescent="0.2">
      <c r="A21" s="6" t="s">
        <v>32</v>
      </c>
      <c r="B21" s="6"/>
      <c r="C21" s="38"/>
      <c r="D21" s="35"/>
    </row>
    <row r="22" spans="1:4" x14ac:dyDescent="0.2">
      <c r="A22" s="6" t="s">
        <v>33</v>
      </c>
      <c r="B22" s="6"/>
      <c r="C22" s="38"/>
      <c r="D22" s="35"/>
    </row>
    <row r="23" spans="1:4" x14ac:dyDescent="0.2">
      <c r="A23" s="36" t="s">
        <v>110</v>
      </c>
      <c r="B23" s="36"/>
      <c r="C23" s="38"/>
      <c r="D23" s="35"/>
    </row>
    <row r="24" spans="1:4" x14ac:dyDescent="0.2">
      <c r="C24" s="37" t="s">
        <v>34</v>
      </c>
    </row>
    <row r="122" spans="2:5" s="3" customFormat="1" ht="14.25" customHeight="1" x14ac:dyDescent="0.2">
      <c r="B122" s="2"/>
      <c r="C122" s="37"/>
      <c r="D122" s="7"/>
      <c r="E122" s="8"/>
    </row>
    <row r="1887" spans="2:5" s="3" customFormat="1" ht="14.25" customHeight="1" x14ac:dyDescent="0.2">
      <c r="B1887" s="2"/>
      <c r="C1887" s="37"/>
      <c r="D1887" s="7"/>
      <c r="E1887" s="8"/>
    </row>
  </sheetData>
  <phoneticPr fontId="14" type="noConversion"/>
  <pageMargins left="0.7" right="0.7" top="0.75" bottom="0.75" header="0.3" footer="0.3"/>
  <pageSetup scale="67" fitToHeight="0" orientation="landscape" r:id="rId1"/>
  <headerFooter>
    <oddFooter>&amp;CPage &amp;P of 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23-24 Title I Pt D 6th - LEA</vt:lpstr>
      <vt:lpstr>23-24 Title I Pt D 6th - Cty</vt:lpstr>
      <vt:lpstr>'23-24 Title I Pt D 6th - Cty'!Print_Titles</vt:lpstr>
      <vt:lpstr>'23-24 Title I Pt D 6th - LEA'!Print_Titles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Recip6-23: Title I, Part D (CA Dept of Education)</dc:title>
  <dc:subject>Title I, Part D, Subpart 2 program sixth apportionment schedule for fiscal year 2023-24.</dc:subject>
  <dc:creator/>
  <cp:lastModifiedBy/>
  <dcterms:created xsi:type="dcterms:W3CDTF">2024-12-10T21:25:12Z</dcterms:created>
  <dcterms:modified xsi:type="dcterms:W3CDTF">2024-12-10T23:28:01Z</dcterms:modified>
</cp:coreProperties>
</file>