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E4924E7F-C3EE-43A7-B55A-6374E51A76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3 Title IV, 9th - LEA" sheetId="1" r:id="rId1"/>
    <sheet name="2022-23 Title IV, 9th - Cty" sheetId="3" r:id="rId2"/>
  </sheets>
  <definedNames>
    <definedName name="_xlnm._FilterDatabase" localSheetId="1" hidden="1">'2022-23 Title IV, 9th - Cty'!$A$5:$D$27</definedName>
    <definedName name="_xlnm._FilterDatabase" localSheetId="0" hidden="1">'2022-23 Title IV, 9th - LEA'!$A$1:$A$4</definedName>
    <definedName name="_xlcn.WorksheetConnection_201819TitleIV7thLEAA1A41" hidden="1">'2022-23 Title IV, 9th -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1">'2022-23 Title IV, 9th - Cty'!$1:$5</definedName>
    <definedName name="_xlnm.Print_Titles" localSheetId="0">'2022-23 Title IV, 9th - LEA'!$1:$6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8" i="1" l="1"/>
  <c r="M128" i="1"/>
  <c r="D44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C35633E-5D38-4BEC-A85D-23C30E1F3E93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8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8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<sst xmlns="http://schemas.openxmlformats.org/spreadsheetml/2006/main" count="1403" uniqueCount="601">
  <si>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</si>
  <si>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</si>
  <si>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</si>
  <si>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</si>
  <si>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</si>
  <si>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</si>
  <si>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</si>
  <si>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</si>
  <si>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</si>
  <si>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</si>
  <si>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</si>
  <si>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</si>
  <si>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</si>
  <si>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</si>
  <si>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</si>
  <si>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</si>
  <si>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</si>
  <si>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Full CDS Code</t>
  </si>
  <si>
    <t>FI$Cal
Supplier
ID</t>
  </si>
  <si>
    <t>County Name</t>
  </si>
  <si>
    <t>Fiscal Year 2022–23</t>
  </si>
  <si>
    <t xml:space="preserve">
2022–23
Final
Allocation
Amount</t>
  </si>
  <si>
    <t>Schedule of the Ninth Apportionment for Title IV, Part A, Subpart 1</t>
  </si>
  <si>
    <t>County Summary of the Ninth Apportionment for Title IV, Part A, Subpart 1</t>
  </si>
  <si>
    <t>9th
Apportionment</t>
  </si>
  <si>
    <t>Alameda</t>
  </si>
  <si>
    <t>0000011784</t>
  </si>
  <si>
    <t>01611430000000</t>
  </si>
  <si>
    <t>01</t>
  </si>
  <si>
    <t>61143</t>
  </si>
  <si>
    <t>0000000</t>
  </si>
  <si>
    <t>N/A</t>
  </si>
  <si>
    <t>Berkeley Unified</t>
  </si>
  <si>
    <t>01612596111660</t>
  </si>
  <si>
    <t>61259</t>
  </si>
  <si>
    <t>6111660</t>
  </si>
  <si>
    <t>0014</t>
  </si>
  <si>
    <t>C0014</t>
  </si>
  <si>
    <t>Oakland Charter Academy</t>
  </si>
  <si>
    <t>01612590114868</t>
  </si>
  <si>
    <t>0114868</t>
  </si>
  <si>
    <t>0883</t>
  </si>
  <si>
    <t>C0883</t>
  </si>
  <si>
    <t>Oakland Charter High</t>
  </si>
  <si>
    <t>Butte</t>
  </si>
  <si>
    <t>0000004172</t>
  </si>
  <si>
    <t>04755070000000</t>
  </si>
  <si>
    <t>04</t>
  </si>
  <si>
    <t>75507</t>
  </si>
  <si>
    <t>Gridley Unified</t>
  </si>
  <si>
    <t>Contra Costa</t>
  </si>
  <si>
    <t>0000009047</t>
  </si>
  <si>
    <t>07617390000000</t>
  </si>
  <si>
    <t>07</t>
  </si>
  <si>
    <t>61739</t>
  </si>
  <si>
    <t>Martinez Unified</t>
  </si>
  <si>
    <t>Fresno</t>
  </si>
  <si>
    <t>0000006842</t>
  </si>
  <si>
    <t>10101080000000</t>
  </si>
  <si>
    <t>10</t>
  </si>
  <si>
    <t>10108</t>
  </si>
  <si>
    <t>Fresno County Office of Education</t>
  </si>
  <si>
    <t>10620260000000</t>
  </si>
  <si>
    <t>62026</t>
  </si>
  <si>
    <t>Big Creek Elementary</t>
  </si>
  <si>
    <t>10620420000000</t>
  </si>
  <si>
    <t>62042</t>
  </si>
  <si>
    <t>Burrel Union Elementary</t>
  </si>
  <si>
    <t>10621250000000</t>
  </si>
  <si>
    <t>62125</t>
  </si>
  <si>
    <t>Coalinga-Huron Unified</t>
  </si>
  <si>
    <t>10622810000000</t>
  </si>
  <si>
    <t>62281</t>
  </si>
  <si>
    <t>Laton Joint Unified</t>
  </si>
  <si>
    <t>10623560000000</t>
  </si>
  <si>
    <t>62356</t>
  </si>
  <si>
    <t>Pacific Union Elementary</t>
  </si>
  <si>
    <t>10624300000000</t>
  </si>
  <si>
    <t>62430</t>
  </si>
  <si>
    <t>Selma Unified</t>
  </si>
  <si>
    <t>10767780000000</t>
  </si>
  <si>
    <t>76778</t>
  </si>
  <si>
    <t>Washington Unified</t>
  </si>
  <si>
    <t>10621660114553</t>
  </si>
  <si>
    <t>62166</t>
  </si>
  <si>
    <t>0114553</t>
  </si>
  <si>
    <t>0890</t>
  </si>
  <si>
    <t>C0890</t>
  </si>
  <si>
    <t>University High</t>
  </si>
  <si>
    <t>Glenn</t>
  </si>
  <si>
    <t>0000011791</t>
  </si>
  <si>
    <t>11101160000000</t>
  </si>
  <si>
    <t>11</t>
  </si>
  <si>
    <t>10116</t>
  </si>
  <si>
    <t>Glenn County Office of Education</t>
  </si>
  <si>
    <t>11625540000000</t>
  </si>
  <si>
    <t>62554</t>
  </si>
  <si>
    <t>Capay Joint Union Elementary</t>
  </si>
  <si>
    <t>Humboldt</t>
  </si>
  <si>
    <t>0000011813</t>
  </si>
  <si>
    <t>12629010000000</t>
  </si>
  <si>
    <t>12</t>
  </si>
  <si>
    <t>62901</t>
  </si>
  <si>
    <t>Klamath-Trinity Joint Unified</t>
  </si>
  <si>
    <t>12629270000000</t>
  </si>
  <si>
    <t>62927</t>
  </si>
  <si>
    <t>Loleta Union Elementary</t>
  </si>
  <si>
    <t>Imperial</t>
  </si>
  <si>
    <t>0000011814</t>
  </si>
  <si>
    <t>13630730000000</t>
  </si>
  <si>
    <t>13</t>
  </si>
  <si>
    <t>63073</t>
  </si>
  <si>
    <t>Brawley Elementary</t>
  </si>
  <si>
    <t>13631150000000</t>
  </si>
  <si>
    <t>63115</t>
  </si>
  <si>
    <t>Central Union High</t>
  </si>
  <si>
    <t>13631310000000</t>
  </si>
  <si>
    <t>63131</t>
  </si>
  <si>
    <t>Heber Elementary</t>
  </si>
  <si>
    <t>13631640000000</t>
  </si>
  <si>
    <t>63164</t>
  </si>
  <si>
    <t>Imperial Unified</t>
  </si>
  <si>
    <t>Inyo</t>
  </si>
  <si>
    <t>0000008422</t>
  </si>
  <si>
    <t>14101400117994</t>
  </si>
  <si>
    <t>14</t>
  </si>
  <si>
    <t>10140</t>
  </si>
  <si>
    <t>0117994</t>
  </si>
  <si>
    <t>1012</t>
  </si>
  <si>
    <t>C1012</t>
  </si>
  <si>
    <t>YouthBuild Charter School of California</t>
  </si>
  <si>
    <t>Kern</t>
  </si>
  <si>
    <t>0000040496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</si>
  <si>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</si>
  <si>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</si>
  <si>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</si>
  <si>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</si>
  <si>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</si>
  <si>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</si>
  <si>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</si>
  <si>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15634040000000</t>
  </si>
  <si>
    <t>63404</t>
  </si>
  <si>
    <t>Delano Union Elementary</t>
  </si>
  <si>
    <t>15636100000000</t>
  </si>
  <si>
    <t>63610</t>
  </si>
  <si>
    <t>Maple Elementary</t>
  </si>
  <si>
    <t>15636850000000</t>
  </si>
  <si>
    <t>63685</t>
  </si>
  <si>
    <t>Muroc Joint Unified</t>
  </si>
  <si>
    <t>15636930000000</t>
  </si>
  <si>
    <t>63693</t>
  </si>
  <si>
    <t>Norris Elementary</t>
  </si>
  <si>
    <t>15637920000000</t>
  </si>
  <si>
    <t>63792</t>
  </si>
  <si>
    <t>Standard Elementary</t>
  </si>
  <si>
    <t>15638260000000</t>
  </si>
  <si>
    <t>63826</t>
  </si>
  <si>
    <t>Tehachapi Unified</t>
  </si>
  <si>
    <t>15735440000000</t>
  </si>
  <si>
    <t>73544</t>
  </si>
  <si>
    <t>Rio Bravo-Greeley Union Elementary</t>
  </si>
  <si>
    <t>Kings</t>
  </si>
  <si>
    <t>0000012471</t>
  </si>
  <si>
    <t>16638830000000</t>
  </si>
  <si>
    <t>16</t>
  </si>
  <si>
    <t>63883</t>
  </si>
  <si>
    <t>Central Union Elementary</t>
  </si>
  <si>
    <t>16739320000000</t>
  </si>
  <si>
    <t>73932</t>
  </si>
  <si>
    <t>Reef-Sunset Unified</t>
  </si>
  <si>
    <t>Lassen</t>
  </si>
  <si>
    <t>0000011821</t>
  </si>
  <si>
    <t>18641960000000</t>
  </si>
  <si>
    <t>18</t>
  </si>
  <si>
    <t>64196</t>
  </si>
  <si>
    <t>Susanville Elementary</t>
  </si>
  <si>
    <t>Los Angeles</t>
  </si>
  <si>
    <t>0000044132</t>
  </si>
  <si>
    <t>19642120000000</t>
  </si>
  <si>
    <t>19</t>
  </si>
  <si>
    <t>64212</t>
  </si>
  <si>
    <t>ABC Unified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</si>
  <si>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</si>
  <si>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</si>
  <si>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</si>
  <si>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</si>
  <si>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</si>
  <si>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</si>
  <si>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</si>
  <si>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</si>
  <si>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</si>
  <si>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19642950000000</t>
  </si>
  <si>
    <t>64295</t>
  </si>
  <si>
    <t>Bassett Unified</t>
  </si>
  <si>
    <t>19643370000000</t>
  </si>
  <si>
    <t>64337</t>
  </si>
  <si>
    <t>Burbank Unified</t>
  </si>
  <si>
    <t>19643520000000</t>
  </si>
  <si>
    <t>64352</t>
  </si>
  <si>
    <t>Centinela Valley Union High</t>
  </si>
  <si>
    <t>19643780000000</t>
  </si>
  <si>
    <t>64378</t>
  </si>
  <si>
    <t>Charter Oak Unified</t>
  </si>
  <si>
    <t>19645010000000</t>
  </si>
  <si>
    <t>64501</t>
  </si>
  <si>
    <t>El Monte City</t>
  </si>
  <si>
    <t>19646830000000</t>
  </si>
  <si>
    <t>64683</t>
  </si>
  <si>
    <t>Las Virgenes Unified</t>
  </si>
  <si>
    <t>19647170000000</t>
  </si>
  <si>
    <t>64717</t>
  </si>
  <si>
    <t>Little Lake City Elementary</t>
  </si>
  <si>
    <t>19647580000000</t>
  </si>
  <si>
    <t>64758</t>
  </si>
  <si>
    <t>Los Nietos</t>
  </si>
  <si>
    <t>19647900000000</t>
  </si>
  <si>
    <t>64790</t>
  </si>
  <si>
    <t>Monrovia Unified</t>
  </si>
  <si>
    <t>19648570000000</t>
  </si>
  <si>
    <t>64857</t>
  </si>
  <si>
    <t>Palmdale Elementary</t>
  </si>
  <si>
    <t>19648810000000</t>
  </si>
  <si>
    <t>64881</t>
  </si>
  <si>
    <t>Pasadena Unified</t>
  </si>
  <si>
    <t>19649800000000</t>
  </si>
  <si>
    <t>64980</t>
  </si>
  <si>
    <t>Santa Monica-Malibu Unified</t>
  </si>
  <si>
    <t>19650600000000</t>
  </si>
  <si>
    <t>65060</t>
  </si>
  <si>
    <t>Torrance Unified</t>
  </si>
  <si>
    <t>19734450000000</t>
  </si>
  <si>
    <t>73445</t>
  </si>
  <si>
    <t>Hacienda la Puente Unified</t>
  </si>
  <si>
    <t>19734520000000</t>
  </si>
  <si>
    <t>73452</t>
  </si>
  <si>
    <t>Rowland Unified</t>
  </si>
  <si>
    <t>19752910000000</t>
  </si>
  <si>
    <t>75291</t>
  </si>
  <si>
    <t>San Gabriel Unified</t>
  </si>
  <si>
    <t>19768690000000</t>
  </si>
  <si>
    <t>76869</t>
  </si>
  <si>
    <t>Wiseburn Unified</t>
  </si>
  <si>
    <t>19647331995836</t>
  </si>
  <si>
    <t>64733</t>
  </si>
  <si>
    <t>1995836</t>
  </si>
  <si>
    <t>0037</t>
  </si>
  <si>
    <t>C0037</t>
  </si>
  <si>
    <t>Palisades Charter High</t>
  </si>
  <si>
    <t>19753090134619</t>
  </si>
  <si>
    <t>75309</t>
  </si>
  <si>
    <t>0134619</t>
  </si>
  <si>
    <t>1836</t>
  </si>
  <si>
    <t>C1836</t>
  </si>
  <si>
    <t>Empower Generations</t>
  </si>
  <si>
    <t>Madera</t>
  </si>
  <si>
    <t>0000011826</t>
  </si>
  <si>
    <t>20652430107938</t>
  </si>
  <si>
    <t>20</t>
  </si>
  <si>
    <t>65243</t>
  </si>
  <si>
    <t>0107938</t>
  </si>
  <si>
    <t>0676</t>
  </si>
  <si>
    <t>C0676</t>
  </si>
  <si>
    <t>Liberty Charter</t>
  </si>
  <si>
    <t>Mendocino</t>
  </si>
  <si>
    <t>0000004364</t>
  </si>
  <si>
    <t>23102310000000</t>
  </si>
  <si>
    <t>23</t>
  </si>
  <si>
    <t>10231</t>
  </si>
  <si>
    <t>Mendocino County Office of Education</t>
  </si>
  <si>
    <t>23738660000000</t>
  </si>
  <si>
    <t>73866</t>
  </si>
  <si>
    <t>Potter Valley Community Unified</t>
  </si>
  <si>
    <t>Merced</t>
  </si>
  <si>
    <t>0000011831</t>
  </si>
  <si>
    <t>24656310000000</t>
  </si>
  <si>
    <t>24</t>
  </si>
  <si>
    <t>65631</t>
  </si>
  <si>
    <t>Atwater Elementary</t>
  </si>
  <si>
    <t>24657550000000</t>
  </si>
  <si>
    <t>65755</t>
  </si>
  <si>
    <t>Los Banos Unified</t>
  </si>
  <si>
    <t>24658210000000</t>
  </si>
  <si>
    <t>65821</t>
  </si>
  <si>
    <t>Planada Elementary</t>
  </si>
  <si>
    <t>24658700000000</t>
  </si>
  <si>
    <t>65870</t>
  </si>
  <si>
    <t>Winton</t>
  </si>
  <si>
    <t>24737260000000</t>
  </si>
  <si>
    <t>73726</t>
  </si>
  <si>
    <t>Merced River Union Elementary</t>
  </si>
  <si>
    <t>Modoc</t>
  </si>
  <si>
    <t>0000004323</t>
  </si>
  <si>
    <t>25658960000000</t>
  </si>
  <si>
    <t>25</t>
  </si>
  <si>
    <t>65896</t>
  </si>
  <si>
    <t>Surprise Valley Joint Unified</t>
  </si>
  <si>
    <t>Monterey</t>
  </si>
  <si>
    <t>0000008322</t>
  </si>
  <si>
    <t>27754730000000</t>
  </si>
  <si>
    <t>27</t>
  </si>
  <si>
    <t>75473</t>
  </si>
  <si>
    <t>Gonzales Unified</t>
  </si>
  <si>
    <t>Nevada</t>
  </si>
  <si>
    <t>0000011835</t>
  </si>
  <si>
    <t>29663320000000</t>
  </si>
  <si>
    <t>29</t>
  </si>
  <si>
    <t>66332</t>
  </si>
  <si>
    <t>Grass Valley Elementary</t>
  </si>
  <si>
    <t>29102980114330</t>
  </si>
  <si>
    <t>10298</t>
  </si>
  <si>
    <t>0114330</t>
  </si>
  <si>
    <t>0869</t>
  </si>
  <si>
    <t>C0869</t>
  </si>
  <si>
    <t>Nevada City School of the Arts</t>
  </si>
  <si>
    <t>Orange</t>
  </si>
  <si>
    <t>0000012840</t>
  </si>
  <si>
    <t>30647660000000</t>
  </si>
  <si>
    <t>30</t>
  </si>
  <si>
    <t>64766</t>
  </si>
  <si>
    <t>Lowell Joint</t>
  </si>
  <si>
    <t>30664490000000</t>
  </si>
  <si>
    <t>66449</t>
  </si>
  <si>
    <t>Brea-Olinda Unified</t>
  </si>
  <si>
    <t>30667460000000</t>
  </si>
  <si>
    <t>66746</t>
  </si>
  <si>
    <t>Westminster</t>
  </si>
  <si>
    <t>Placer</t>
  </si>
  <si>
    <t>0000012839</t>
  </si>
  <si>
    <t>31668370000000</t>
  </si>
  <si>
    <t>31</t>
  </si>
  <si>
    <t>66837</t>
  </si>
  <si>
    <t>Foresthill Union Elementary</t>
  </si>
  <si>
    <t>Riverside</t>
  </si>
  <si>
    <t>0000011837</t>
  </si>
  <si>
    <t>33672150000000</t>
  </si>
  <si>
    <t>33</t>
  </si>
  <si>
    <t>67215</t>
  </si>
  <si>
    <t>Riverside Unified</t>
  </si>
  <si>
    <t>Sacramento</t>
  </si>
  <si>
    <t>0000004357</t>
  </si>
  <si>
    <t>34674210000000</t>
  </si>
  <si>
    <t>34</t>
  </si>
  <si>
    <t>67421</t>
  </si>
  <si>
    <t>Robla Elementary</t>
  </si>
  <si>
    <t>34674390121665</t>
  </si>
  <si>
    <t>67439</t>
  </si>
  <si>
    <t>0121665</t>
  </si>
  <si>
    <t>1186</t>
  </si>
  <si>
    <t>C1186</t>
  </si>
  <si>
    <t>Yav Pem Suab Academy - Preparing for the Future Charter</t>
  </si>
  <si>
    <t>San Benito</t>
  </si>
  <si>
    <t>0000011838</t>
  </si>
  <si>
    <t>35675040000000</t>
  </si>
  <si>
    <t>35</t>
  </si>
  <si>
    <t>67504</t>
  </si>
  <si>
    <t>North County Joint Union Elementary</t>
  </si>
  <si>
    <t>San Bernardino</t>
  </si>
  <si>
    <t>0000011839</t>
  </si>
  <si>
    <t>36103630000000</t>
  </si>
  <si>
    <t>36</t>
  </si>
  <si>
    <t>10363</t>
  </si>
  <si>
    <t>San Bernardino County Office of Education</t>
  </si>
  <si>
    <t>36676450000000</t>
  </si>
  <si>
    <t>67645</t>
  </si>
  <si>
    <t>Central Elementary</t>
  </si>
  <si>
    <t>36677770000000</t>
  </si>
  <si>
    <t>67777</t>
  </si>
  <si>
    <t>Morongo Unified</t>
  </si>
  <si>
    <t>36678760000000</t>
  </si>
  <si>
    <t>67876</t>
  </si>
  <si>
    <t>San Bernardino City Unified</t>
  </si>
  <si>
    <t>36738580000000</t>
  </si>
  <si>
    <t>73858</t>
  </si>
  <si>
    <t>Baker Valley Unified</t>
  </si>
  <si>
    <t>36677360139576</t>
  </si>
  <si>
    <t>67736</t>
  </si>
  <si>
    <t>0139576</t>
  </si>
  <si>
    <t>2073</t>
  </si>
  <si>
    <t>C2073</t>
  </si>
  <si>
    <t>Excel Academy Charter</t>
  </si>
  <si>
    <t>San Diego</t>
  </si>
  <si>
    <t>0000007988</t>
  </si>
  <si>
    <t>37680230000000</t>
  </si>
  <si>
    <t>37</t>
  </si>
  <si>
    <t>68023</t>
  </si>
  <si>
    <t>Chula Vista Elementary</t>
  </si>
  <si>
    <t>37680310000000</t>
  </si>
  <si>
    <t>68031</t>
  </si>
  <si>
    <t>Coronado Unified</t>
  </si>
  <si>
    <t>37681220000000</t>
  </si>
  <si>
    <t>68122</t>
  </si>
  <si>
    <t>Fallbrook Union High</t>
  </si>
  <si>
    <t>37682210000000</t>
  </si>
  <si>
    <t>68221</t>
  </si>
  <si>
    <t>National Elementary</t>
  </si>
  <si>
    <t>37683530000000</t>
  </si>
  <si>
    <t>68353</t>
  </si>
  <si>
    <t>San Pasqual Union Elementary</t>
  </si>
  <si>
    <t>37683790000000</t>
  </si>
  <si>
    <t>68379</t>
  </si>
  <si>
    <t>San Ysidro Elementary</t>
  </si>
  <si>
    <t>37682210101360</t>
  </si>
  <si>
    <t>0101360</t>
  </si>
  <si>
    <t>0553</t>
  </si>
  <si>
    <t>C0553</t>
  </si>
  <si>
    <t>Integrity Charter</t>
  </si>
  <si>
    <t>37754160139386</t>
  </si>
  <si>
    <t>75416</t>
  </si>
  <si>
    <t>0139386</t>
  </si>
  <si>
    <t>2053</t>
  </si>
  <si>
    <t>C2053</t>
  </si>
  <si>
    <t>San Joaquin</t>
  </si>
  <si>
    <t>0000011841</t>
  </si>
  <si>
    <t>39685850000000</t>
  </si>
  <si>
    <t>39</t>
  </si>
  <si>
    <t>68585</t>
  </si>
  <si>
    <t>Lodi Unified</t>
  </si>
  <si>
    <t>39686760000000</t>
  </si>
  <si>
    <t>68676</t>
  </si>
  <si>
    <t>Stockton Unified</t>
  </si>
  <si>
    <t>San Mateo</t>
  </si>
  <si>
    <t>0000011843</t>
  </si>
  <si>
    <t>41688740000000</t>
  </si>
  <si>
    <t>41</t>
  </si>
  <si>
    <t>68874</t>
  </si>
  <si>
    <t>Brisbane Elementary</t>
  </si>
  <si>
    <t>41689240000000</t>
  </si>
  <si>
    <t>68924</t>
  </si>
  <si>
    <t>Jefferson Union High</t>
  </si>
  <si>
    <t>41690050000000</t>
  </si>
  <si>
    <t>69005</t>
  </si>
  <si>
    <t>Redwood City Elementary</t>
  </si>
  <si>
    <t>Santa Clara</t>
  </si>
  <si>
    <t>0000011846</t>
  </si>
  <si>
    <t>43694010000000</t>
  </si>
  <si>
    <t>43</t>
  </si>
  <si>
    <t>69401</t>
  </si>
  <si>
    <t>Campbell Union High</t>
  </si>
  <si>
    <t>43104390113704</t>
  </si>
  <si>
    <t>10439</t>
  </si>
  <si>
    <t>0113704</t>
  </si>
  <si>
    <t>0850</t>
  </si>
  <si>
    <t>C0850</t>
  </si>
  <si>
    <t>Rocketship Mateo Sheedy Elementary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</si>
  <si>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</si>
  <si>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</si>
  <si>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</si>
  <si>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</si>
  <si>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</si>
  <si>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</si>
  <si>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</si>
  <si>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</si>
  <si>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</si>
  <si>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</si>
  <si>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43104390125781</t>
  </si>
  <si>
    <t>0125781</t>
  </si>
  <si>
    <t>1393</t>
  </si>
  <si>
    <t>C1393</t>
  </si>
  <si>
    <t>Rocketship Academy Brilliant Minds</t>
  </si>
  <si>
    <t>Shasta</t>
  </si>
  <si>
    <t>0000011849</t>
  </si>
  <si>
    <t>45104540000000</t>
  </si>
  <si>
    <t>45</t>
  </si>
  <si>
    <t>10454</t>
  </si>
  <si>
    <t>Shasta County Office of Education</t>
  </si>
  <si>
    <t>45700940000000</t>
  </si>
  <si>
    <t>70094</t>
  </si>
  <si>
    <t>Pacheco Union Elementary</t>
  </si>
  <si>
    <t>Siskiyou</t>
  </si>
  <si>
    <t>0000011782</t>
  </si>
  <si>
    <t>47704660000000</t>
  </si>
  <si>
    <t>47</t>
  </si>
  <si>
    <t>70466</t>
  </si>
  <si>
    <t>Siskiyou Union High</t>
  </si>
  <si>
    <t>47104700137372</t>
  </si>
  <si>
    <t>10470</t>
  </si>
  <si>
    <t>0137372</t>
  </si>
  <si>
    <t>1958</t>
  </si>
  <si>
    <t>C1958</t>
  </si>
  <si>
    <t>Northern United - Siskiyou Charter</t>
  </si>
  <si>
    <t>Sonoma</t>
  </si>
  <si>
    <t>0000011855</t>
  </si>
  <si>
    <t>49709380000000</t>
  </si>
  <si>
    <t>49</t>
  </si>
  <si>
    <t>70938</t>
  </si>
  <si>
    <t>Sebastopol Union Elementary</t>
  </si>
  <si>
    <t>49709530000000</t>
  </si>
  <si>
    <t>70953</t>
  </si>
  <si>
    <t>Sonoma Valley Unified</t>
  </si>
  <si>
    <t>Stanislaus</t>
  </si>
  <si>
    <t>0000013338</t>
  </si>
  <si>
    <t>50710920000000</t>
  </si>
  <si>
    <t>50</t>
  </si>
  <si>
    <t>71092</t>
  </si>
  <si>
    <t>Hart-Ransom Union Elementary</t>
  </si>
  <si>
    <t>Tehama</t>
  </si>
  <si>
    <t>0000011857</t>
  </si>
  <si>
    <t>52105206119671</t>
  </si>
  <si>
    <t>52</t>
  </si>
  <si>
    <t>10520</t>
  </si>
  <si>
    <t>6119671</t>
  </si>
  <si>
    <t>0430</t>
  </si>
  <si>
    <t>C0430</t>
  </si>
  <si>
    <t>Tehama eLearning Academy</t>
  </si>
  <si>
    <t>Trinity</t>
  </si>
  <si>
    <t>0000004402</t>
  </si>
  <si>
    <t>53105380125633</t>
  </si>
  <si>
    <t>53</t>
  </si>
  <si>
    <t>10538</t>
  </si>
  <si>
    <t>0125633</t>
  </si>
  <si>
    <t>1809</t>
  </si>
  <si>
    <t>C1809</t>
  </si>
  <si>
    <t>California Heritage Youthbuild Academy II</t>
  </si>
  <si>
    <t>Tulare</t>
  </si>
  <si>
    <t>0000011859</t>
  </si>
  <si>
    <t>54105460000000</t>
  </si>
  <si>
    <t>54</t>
  </si>
  <si>
    <t>10546</t>
  </si>
  <si>
    <t>Tulare County Office of Education</t>
  </si>
  <si>
    <t>54719850000000</t>
  </si>
  <si>
    <t>71985</t>
  </si>
  <si>
    <t>Liberty Elementary</t>
  </si>
  <si>
    <t>54720580000000</t>
  </si>
  <si>
    <t>72058</t>
  </si>
  <si>
    <t>Pleasant View Elementary</t>
  </si>
  <si>
    <t>54722230000000</t>
  </si>
  <si>
    <t>72223</t>
  </si>
  <si>
    <t>Traver Joint Elementary</t>
  </si>
  <si>
    <t>54768360000000</t>
  </si>
  <si>
    <t>76836</t>
  </si>
  <si>
    <t>Exeter Unified</t>
  </si>
  <si>
    <t>Tuolumne</t>
  </si>
  <si>
    <t>0000004851</t>
  </si>
  <si>
    <t>55723630000000</t>
  </si>
  <si>
    <t>55</t>
  </si>
  <si>
    <t>72363</t>
  </si>
  <si>
    <t>Jamestown Elementary</t>
  </si>
  <si>
    <t>55723890000000</t>
  </si>
  <si>
    <t>72389</t>
  </si>
  <si>
    <t>Sonora Union High</t>
  </si>
  <si>
    <t>Ventura</t>
  </si>
  <si>
    <t>0000001357</t>
  </si>
  <si>
    <t>56725460000000</t>
  </si>
  <si>
    <t>56</t>
  </si>
  <si>
    <t>72546</t>
  </si>
  <si>
    <t>Oxnard Union High</t>
  </si>
  <si>
    <t>Yolo</t>
  </si>
  <si>
    <t>0000011865</t>
  </si>
  <si>
    <t>57105790000000</t>
  </si>
  <si>
    <t>57</t>
  </si>
  <si>
    <t>10579</t>
  </si>
  <si>
    <t>Yolo County Office of Education</t>
  </si>
  <si>
    <t>57726860000000</t>
  </si>
  <si>
    <t>72686</t>
  </si>
  <si>
    <t>Esparto Unified</t>
  </si>
  <si>
    <t>October 2024</t>
  </si>
  <si>
    <t>22-15396 09-12-2024</t>
  </si>
  <si>
    <t>LEA Type</t>
  </si>
  <si>
    <t>District</t>
  </si>
  <si>
    <t>Charter</t>
  </si>
  <si>
    <t>COE</t>
  </si>
  <si>
    <t>00437022</t>
  </si>
  <si>
    <t>00437023</t>
  </si>
  <si>
    <t>00437024</t>
  </si>
  <si>
    <t>00437025</t>
  </si>
  <si>
    <t>00437026</t>
  </si>
  <si>
    <t>00437027</t>
  </si>
  <si>
    <t>00437028</t>
  </si>
  <si>
    <t>00437029</t>
  </si>
  <si>
    <t>00437030</t>
  </si>
  <si>
    <t>00437031</t>
  </si>
  <si>
    <t>00437032</t>
  </si>
  <si>
    <t>00437033</t>
  </si>
  <si>
    <t>00437034</t>
  </si>
  <si>
    <t>00437035</t>
  </si>
  <si>
    <t>00437036</t>
  </si>
  <si>
    <t>00437037</t>
  </si>
  <si>
    <t>00437038</t>
  </si>
  <si>
    <t>00437039</t>
  </si>
  <si>
    <t>00437040</t>
  </si>
  <si>
    <t>00437041</t>
  </si>
  <si>
    <t>00437042</t>
  </si>
  <si>
    <t>00437043</t>
  </si>
  <si>
    <t>00437044</t>
  </si>
  <si>
    <t>00437045</t>
  </si>
  <si>
    <t>00437046</t>
  </si>
  <si>
    <t>00437047</t>
  </si>
  <si>
    <t>00437048</t>
  </si>
  <si>
    <t>00437049</t>
  </si>
  <si>
    <t>00437050</t>
  </si>
  <si>
    <t>00437051</t>
  </si>
  <si>
    <t>00437052</t>
  </si>
  <si>
    <t>00437053</t>
  </si>
  <si>
    <t>00437054</t>
  </si>
  <si>
    <t>00437055</t>
  </si>
  <si>
    <t>00437056</t>
  </si>
  <si>
    <t>00437057</t>
  </si>
  <si>
    <t>00437058</t>
  </si>
  <si>
    <t>00437059</t>
  </si>
  <si>
    <t>Voucher #</t>
  </si>
  <si>
    <t>CDS: County District School; County Office of Education; LEA: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</si>
</sst>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0000000000000"/>
  </numFmts>
  <fonts count="27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44" fontId="5" fillId="0" borderId="0" applyFill="0" applyBorder="0" applyAlignment="0" applyProtection="0"/>
    <xf numFmtId="0" fontId="17" fillId="0" borderId="0" applyNumberFormat="0" applyFill="0" applyAlignment="0" applyProtection="0"/>
    <xf numFmtId="0" fontId="4" fillId="0" borderId="8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3" applyNumberFormat="0" applyAlignment="0" applyProtection="0"/>
    <xf numFmtId="0" fontId="11" fillId="6" borderId="4" applyNumberFormat="0" applyAlignment="0" applyProtection="0"/>
    <xf numFmtId="0" fontId="12" fillId="6" borderId="3" applyNumberFormat="0" applyAlignment="0" applyProtection="0"/>
    <xf numFmtId="0" fontId="13" fillId="0" borderId="5" applyNumberFormat="0" applyFill="0" applyAlignment="0" applyProtection="0"/>
    <xf numFmtId="0" fontId="14" fillId="7" borderId="6" applyNumberFormat="0" applyAlignment="0" applyProtection="0"/>
    <xf numFmtId="0" fontId="15" fillId="0" borderId="0" applyNumberFormat="0" applyFill="0" applyBorder="0" applyAlignment="0" applyProtection="0"/>
    <xf numFmtId="0" fontId="5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8" fillId="0" borderId="0"/>
    <xf numFmtId="0" fontId="19" fillId="0" borderId="0"/>
  </cellStyleXfs>
  <cellXfs count="65">
    <xf numFmtId="0" fontId="0" fillId="0" borderId="0" xfId="0"/>
    <xf numFmtId="0" fontId="17" fillId="0" borderId="0" xfId="2" applyFill="1" applyAlignment="1">
      <alignment horizontal="centerContinuous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17" fillId="0" borderId="0" xfId="2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Continuous"/>
    </xf>
    <xf numFmtId="0" fontId="20" fillId="0" borderId="0" xfId="2" applyFont="1" applyFill="1" applyAlignment="1">
      <alignment horizontal="centerContinuous" vertical="center" wrapText="1"/>
    </xf>
    <xf numFmtId="0" fontId="17" fillId="0" borderId="0" xfId="2" applyFill="1" applyAlignment="1">
      <alignment horizontal="center" vertical="center" wrapText="1"/>
    </xf>
    <xf numFmtId="0" fontId="17" fillId="0" borderId="0" xfId="2" applyFill="1" applyAlignment="1">
      <alignment horizontal="right" vertical="center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17" fillId="0" borderId="0" xfId="2" applyFill="1" applyAlignment="1">
      <alignment horizontal="center"/>
    </xf>
    <xf numFmtId="0" fontId="4" fillId="0" borderId="8" xfId="3" applyNumberFormat="1" applyAlignment="1">
      <alignment horizontal="center"/>
    </xf>
    <xf numFmtId="0" fontId="0" fillId="0" borderId="0" xfId="0" quotePrefix="1" applyAlignment="1">
      <alignment horizontal="center"/>
    </xf>
    <xf numFmtId="0" fontId="22" fillId="9" borderId="1" xfId="0" applyFont="1" applyFill="1" applyBorder="1" applyAlignment="1">
      <alignment horizontal="center" wrapText="1"/>
    </xf>
    <xf numFmtId="164" fontId="22" fillId="9" borderId="1" xfId="0" applyNumberFormat="1" applyFont="1" applyFill="1" applyBorder="1" applyAlignment="1">
      <alignment horizont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23" fillId="0" borderId="0" xfId="1" applyNumberFormat="1" applyFont="1" applyFill="1" applyBorder="1" applyAlignment="1">
      <alignment horizontal="right" wrapText="1"/>
    </xf>
    <xf numFmtId="164" fontId="2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/>
    </xf>
    <xf numFmtId="0" fontId="21" fillId="0" borderId="0" xfId="2" applyFont="1" applyFill="1" applyAlignment="1">
      <alignment horizontal="left"/>
    </xf>
    <xf numFmtId="0" fontId="23" fillId="0" borderId="0" xfId="0" applyFont="1" applyAlignment="1">
      <alignment horizontal="left" wrapText="1"/>
    </xf>
    <xf numFmtId="0" fontId="17" fillId="0" borderId="0" xfId="2" applyFill="1" applyAlignment="1">
      <alignment vertical="center" wrapText="1"/>
    </xf>
    <xf numFmtId="49" fontId="3" fillId="0" borderId="0" xfId="0" applyNumberFormat="1" applyFont="1"/>
    <xf numFmtId="164" fontId="0" fillId="0" borderId="0" xfId="1" applyNumberFormat="1" applyFont="1" applyFill="1" applyBorder="1" applyAlignment="1">
      <alignment horizontal="right" wrapText="1"/>
    </xf>
    <xf numFmtId="0" fontId="22" fillId="9" borderId="0" xfId="0" applyFont="1" applyFill="1" applyAlignment="1">
      <alignment horizontal="center" wrapText="1"/>
    </xf>
    <xf numFmtId="0" fontId="3" fillId="0" borderId="0" xfId="0" quotePrefix="1" applyFont="1" applyAlignment="1">
      <alignment horizontal="left"/>
    </xf>
    <xf numFmtId="164" fontId="24" fillId="0" borderId="0" xfId="1" applyNumberFormat="1" applyFont="1" applyAlignment="1">
      <alignment horizontal="right"/>
    </xf>
    <xf numFmtId="164" fontId="24" fillId="0" borderId="0" xfId="0" applyNumberFormat="1" applyFont="1" applyAlignment="1">
      <alignment horizontal="right"/>
    </xf>
    <xf numFmtId="0" fontId="20" fillId="0" borderId="0" xfId="2" applyFont="1" applyFill="1" applyAlignment="1">
      <alignment horizontal="left" vertical="center" wrapText="1"/>
    </xf>
    <xf numFmtId="165" fontId="3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164" fontId="26" fillId="0" borderId="0" xfId="1" applyNumberFormat="1" applyFont="1" applyAlignment="1">
      <alignment horizontal="right"/>
    </xf>
    <xf numFmtId="164" fontId="26" fillId="0" borderId="0" xfId="0" applyNumberFormat="1" applyFont="1" applyAlignment="1">
      <alignment horizontal="right"/>
    </xf>
    <xf numFmtId="0" fontId="3" fillId="0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64" fontId="0" fillId="0" borderId="0" xfId="0" applyNumberFormat="1" applyBorder="1"/>
    <xf numFmtId="0" fontId="4" fillId="0" borderId="8" xfId="3" applyNumberFormat="1" applyAlignment="1">
      <alignment horizontal="left"/>
    </xf>
    <xf numFmtId="164" fontId="4" fillId="0" borderId="8" xfId="3" applyNumberFormat="1" applyAlignment="1">
      <alignment horizontal="right"/>
    </xf>
    <xf numFmtId="0" fontId="4" fillId="0" borderId="8" xfId="3" applyFill="1"/>
    <xf numFmtId="0" fontId="2" fillId="0" borderId="0" xfId="6" applyFont="1"/>
    <xf numFmtId="0" fontId="17" fillId="0" borderId="0" xfId="7" applyFill="1" applyAlignment="1"/>
    <xf numFmtId="0" fontId="4" fillId="0" borderId="0" xfId="0" applyFont="1"/>
    <xf numFmtId="0" fontId="17" fillId="0" borderId="0" xfId="7" applyFill="1" applyAlignment="1">
      <alignment horizontal="left"/>
    </xf>
    <xf numFmtId="0" fontId="2" fillId="0" borderId="0" xfId="6" applyFont="1" applyFill="1" applyAlignment="1">
      <alignment horizontal="left"/>
    </xf>
    <xf numFmtId="0" fontId="3" fillId="0" borderId="0" xfId="0" applyFont="1" applyAlignment="1">
      <alignment wrapText="1"/>
    </xf>
    <xf numFmtId="165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wrapText="1"/>
    </xf>
    <xf numFmtId="164" fontId="3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0" fontId="4" fillId="0" borderId="8" xfId="3" applyAlignment="1">
      <alignment horizontal="center"/>
    </xf>
    <xf numFmtId="164" fontId="4" fillId="0" borderId="8" xfId="3" applyNumberFormat="1"/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3"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164" formatCode="&quot;$&quot;#,##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alignment horizontal="left" vertical="bottom" textRotation="0" indent="0" justifyLastLine="0" shrinkToFit="0" readingOrder="0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M128" totalsRowCount="1" headerRowDxfId="42" dataDxfId="40" headerRowBorderDxfId="41" tableBorderDxfId="39" totalsRowCellStyle="Total">
  <autoFilter ref="A6:M127" xr:uid="{85C46CC1-5252-4A2C-A2BB-2734A9B90F3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2" xr3:uid="{00000000-0010-0000-0000-00000C000000}" name="County Name" totalsRowLabel="Statewide Total" dataDxfId="38" totalsRowDxfId="0" totalsRowCellStyle="Total"/>
    <tableColumn id="1" xr3:uid="{F85A6E9F-3349-454A-87A1-6AA017D48EFB}" name="FI$Cal_x000a_Supplier_x000a_ID" dataDxfId="37" totalsRowDxfId="12" totalsRowCellStyle="Total"/>
    <tableColumn id="11" xr3:uid="{00000000-0010-0000-0000-00000B000000}" name="FI$Cal_x000a_Address_x000a_Sequence_x000a_ID" dataDxfId="36" totalsRowDxfId="11" totalsRowCellStyle="Total"/>
    <tableColumn id="2" xr3:uid="{63118A7C-A016-4B4C-A6CE-1FB8C0F97A20}" name="Full CDS Code" dataDxfId="35" totalsRowDxfId="10" totalsRowCellStyle="Total"/>
    <tableColumn id="3" xr3:uid="{00000000-0010-0000-0000-000003000000}" name="County_x000a_Code" dataDxfId="34" totalsRowDxfId="9" totalsRowCellStyle="Total"/>
    <tableColumn id="4" xr3:uid="{00000000-0010-0000-0000-000004000000}" name="District_x000a_Code" dataDxfId="33" totalsRowDxfId="8" totalsRowCellStyle="Total"/>
    <tableColumn id="5" xr3:uid="{00000000-0010-0000-0000-000005000000}" name="School_x000a_Code" dataDxfId="32" totalsRowDxfId="7" totalsRowCellStyle="Total"/>
    <tableColumn id="6" xr3:uid="{00000000-0010-0000-0000-000006000000}" name="Direct_x000a_Funded_x000a_Charter School_x000a_Number" dataDxfId="31" totalsRowDxfId="6" totalsRowCellStyle="Total"/>
    <tableColumn id="14" xr3:uid="{00000000-0010-0000-0000-00000E000000}" name="Service_x000a_Location_x000a_Field" dataDxfId="15" totalsRowDxfId="5" totalsRowCellStyle="Total"/>
    <tableColumn id="8" xr3:uid="{00000000-0010-0000-0000-000008000000}" name="Local Educational Agency" dataDxfId="13" totalsRowDxfId="4" totalsRowCellStyle="Total"/>
    <tableColumn id="7" xr3:uid="{F957A451-9E08-4D8B-9543-F9012887CE67}" name="LEA Type" dataDxfId="14" totalsRowDxfId="3" totalsRowCellStyle="Total"/>
    <tableColumn id="10" xr3:uid="{00000000-0010-0000-0000-00000A000000}" name="_x000a_2022–23_x000a_Final_x000a_Allocation_x000a_Amount" totalsRowFunction="sum" dataDxfId="30" totalsRowDxfId="1" dataCellStyle="Currency" totalsRowCellStyle="Total"/>
    <tableColumn id="15" xr3:uid="{00000000-0010-0000-0000-00000F000000}" name="9th_x000a_Apportionment" totalsRowFunction="sum" dataDxfId="29" totalsRowDxfId="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Ninth Apportionment for Title IV, Part A, Subpart 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44" totalsRowCount="1" headerRowDxfId="28" headerRowBorderDxfId="27" tableBorderDxfId="26" totalsRowCellStyle="Total">
  <autoFilter ref="A5:E43" xr:uid="{66C5DE48-012A-4E4F-BB62-7EE6E768ABB5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A6:D43">
    <sortCondition ref="A5:A43"/>
  </sortState>
  <tableColumns count="5">
    <tableColumn id="1" xr3:uid="{00000000-0010-0000-0100-000001000000}" name="County _x000a_Code" totalsRowLabel="Statewide Total" dataDxfId="25" totalsRowDxfId="20" totalsRowCellStyle="Total"/>
    <tableColumn id="12" xr3:uid="{00000000-0010-0000-0100-00000C000000}" name="County _x000a_Treasurer" dataDxfId="24" totalsRowDxfId="19" totalsRowCellStyle="Total"/>
    <tableColumn id="8" xr3:uid="{00000000-0010-0000-0100-000008000000}" name="Invoice #" dataDxfId="23" totalsRowDxfId="18" totalsRowCellStyle="Total"/>
    <tableColumn id="10" xr3:uid="{00000000-0010-0000-0100-00000A000000}" name="County _x000a_Total" totalsRowFunction="sum" dataDxfId="22" totalsRowDxfId="17" dataCellStyle="Currency" totalsRowCellStyle="Total"/>
    <tableColumn id="2" xr3:uid="{573042A9-8BD3-43A8-B7CE-1F2409CE0D98}" name="Voucher #" dataDxfId="21" totalsRowDxfId="16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Ninth Apportionment for Title IV, Part A, Subpart 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1"/>
  <sheetViews>
    <sheetView tabSelected="1" zoomScaleNormal="100" workbookViewId="0">
      <pane ySplit="6" topLeftCell="A7" activePane="bottomLeft" state="frozen"/>
      <selection pane="bottomLeft"/>
    </sheetView>
  </sheetViews>
  <sheetFormatPr defaultColWidth="8.88671875" defaultRowHeight="15" x14ac:dyDescent="0.2"/>
  <cols>
    <col min="1" max="1" width="17.88671875" style="24" customWidth="1"/>
    <col min="2" max="2" width="14.5546875" style="3" customWidth="1"/>
    <col min="3" max="3" width="10.6640625" style="3" customWidth="1"/>
    <col min="4" max="4" width="17.21875" style="24" customWidth="1"/>
    <col min="5" max="5" width="10.6640625" style="3" customWidth="1"/>
    <col min="6" max="7" width="10.5546875" style="4" customWidth="1"/>
    <col min="8" max="8" width="8.5546875" style="4" customWidth="1"/>
    <col min="9" max="9" width="10.88671875" style="4" customWidth="1"/>
    <col min="10" max="10" width="40.6640625" style="34" customWidth="1"/>
    <col min="11" max="11" width="11.21875" style="34" customWidth="1"/>
    <col min="12" max="12" width="13" style="8" customWidth="1"/>
    <col min="13" max="13" width="15.5546875" style="5" bestFit="1" customWidth="1"/>
    <col min="14" max="16384" width="8.88671875" style="2"/>
  </cols>
  <sheetData>
    <row r="1" spans="1:13" ht="20.25" x14ac:dyDescent="0.3">
      <c r="A1" s="31" t="s">
        <v>22</v>
      </c>
      <c r="B1" s="18"/>
      <c r="C1" s="11"/>
      <c r="D1" s="40"/>
      <c r="E1" s="12"/>
      <c r="F1" s="12"/>
      <c r="G1" s="12"/>
      <c r="H1" s="12"/>
      <c r="I1" s="12"/>
      <c r="J1" s="33"/>
      <c r="K1" s="33"/>
      <c r="L1" s="6"/>
      <c r="M1" s="10"/>
    </row>
    <row r="2" spans="1:13" ht="18" x14ac:dyDescent="0.25">
      <c r="A2" s="57" t="s">
        <v>10</v>
      </c>
      <c r="B2" s="18"/>
      <c r="C2" s="11"/>
      <c r="D2" s="40"/>
      <c r="E2" s="12"/>
      <c r="F2" s="12" t="s">
        <v>13</v>
      </c>
      <c r="G2" s="12"/>
      <c r="H2" s="12"/>
      <c r="I2" s="12"/>
      <c r="J2" s="33"/>
      <c r="K2" s="33"/>
      <c r="L2" s="6"/>
      <c r="M2" s="10"/>
    </row>
    <row r="3" spans="1:13" ht="18" x14ac:dyDescent="0.25">
      <c r="A3" s="56" t="s">
        <v>11</v>
      </c>
      <c r="B3" s="18"/>
      <c r="C3" s="11"/>
      <c r="D3" s="40"/>
      <c r="E3" s="12"/>
      <c r="F3" s="12"/>
      <c r="G3" s="12"/>
      <c r="H3" s="12"/>
      <c r="I3" s="12"/>
      <c r="J3" s="33" t="s">
        <v>13</v>
      </c>
      <c r="K3" s="33"/>
      <c r="L3" s="6"/>
      <c r="M3" s="10"/>
    </row>
    <row r="4" spans="1:13" ht="18" x14ac:dyDescent="0.25">
      <c r="A4" s="55" t="s">
        <v>20</v>
      </c>
      <c r="B4" s="18"/>
      <c r="C4" s="11"/>
      <c r="D4" s="40"/>
      <c r="E4" s="12"/>
      <c r="F4" s="12"/>
      <c r="G4" s="12"/>
      <c r="H4" s="12"/>
      <c r="I4" s="12"/>
      <c r="J4" s="33" t="s">
        <v>13</v>
      </c>
      <c r="K4" s="33"/>
      <c r="L4" s="6"/>
      <c r="M4" s="10"/>
    </row>
    <row r="5" spans="1:13" ht="18" x14ac:dyDescent="0.25">
      <c r="A5" s="24" t="s">
        <v>600</v>
      </c>
      <c r="B5" s="18"/>
      <c r="C5" s="11"/>
      <c r="D5" s="40"/>
      <c r="E5" s="12"/>
      <c r="F5" s="12"/>
      <c r="G5" s="12"/>
      <c r="H5" s="12"/>
      <c r="I5" s="12"/>
      <c r="J5" s="33"/>
      <c r="K5" s="33"/>
      <c r="L5" s="6"/>
      <c r="M5" s="10"/>
    </row>
    <row r="6" spans="1:13" s="3" customFormat="1" ht="79.5" thickBot="1" x14ac:dyDescent="0.3">
      <c r="A6" s="21" t="s">
        <v>19</v>
      </c>
      <c r="B6" s="21" t="s">
        <v>18</v>
      </c>
      <c r="C6" s="21" t="s">
        <v>8</v>
      </c>
      <c r="D6" s="21" t="s">
        <v>17</v>
      </c>
      <c r="E6" s="21" t="s">
        <v>0</v>
      </c>
      <c r="F6" s="21" t="s">
        <v>1</v>
      </c>
      <c r="G6" s="21" t="s">
        <v>2</v>
      </c>
      <c r="H6" s="21" t="s">
        <v>3</v>
      </c>
      <c r="I6" s="21" t="s">
        <v>9</v>
      </c>
      <c r="J6" s="21" t="s">
        <v>4</v>
      </c>
      <c r="K6" s="21" t="s">
        <v>557</v>
      </c>
      <c r="L6" s="21" t="s">
        <v>21</v>
      </c>
      <c r="M6" s="22" t="s">
        <v>24</v>
      </c>
    </row>
    <row r="7" spans="1:13" x14ac:dyDescent="0.2">
      <c r="A7" s="24" t="s">
        <v>25</v>
      </c>
      <c r="B7" s="3" t="s">
        <v>26</v>
      </c>
      <c r="C7" s="3">
        <v>1</v>
      </c>
      <c r="D7" s="41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29</v>
      </c>
      <c r="J7" s="58" t="s">
        <v>32</v>
      </c>
      <c r="K7" s="3" t="s">
        <v>558</v>
      </c>
      <c r="L7" s="5">
        <v>56906</v>
      </c>
      <c r="M7" s="30">
        <v>2189</v>
      </c>
    </row>
    <row r="8" spans="1:13" x14ac:dyDescent="0.2">
      <c r="A8" s="32" t="s">
        <v>25</v>
      </c>
      <c r="B8" s="27" t="s">
        <v>26</v>
      </c>
      <c r="C8" s="26">
        <v>1</v>
      </c>
      <c r="D8" s="25" t="s">
        <v>33</v>
      </c>
      <c r="E8" s="3" t="s">
        <v>28</v>
      </c>
      <c r="F8" s="3" t="s">
        <v>34</v>
      </c>
      <c r="G8" s="3" t="s">
        <v>35</v>
      </c>
      <c r="H8" s="3" t="s">
        <v>36</v>
      </c>
      <c r="I8" s="3" t="s">
        <v>37</v>
      </c>
      <c r="J8" s="58" t="s">
        <v>38</v>
      </c>
      <c r="K8" s="3" t="s">
        <v>559</v>
      </c>
      <c r="L8" s="28">
        <v>10000</v>
      </c>
      <c r="M8" s="29">
        <v>2500</v>
      </c>
    </row>
    <row r="9" spans="1:13" x14ac:dyDescent="0.2">
      <c r="A9" s="24" t="s">
        <v>25</v>
      </c>
      <c r="B9" s="3" t="s">
        <v>26</v>
      </c>
      <c r="C9" s="3">
        <v>1</v>
      </c>
      <c r="D9" s="41" t="s">
        <v>39</v>
      </c>
      <c r="E9" s="3" t="s">
        <v>28</v>
      </c>
      <c r="F9" s="3" t="s">
        <v>34</v>
      </c>
      <c r="G9" s="3" t="s">
        <v>40</v>
      </c>
      <c r="H9" s="3" t="s">
        <v>41</v>
      </c>
      <c r="I9" s="3" t="s">
        <v>42</v>
      </c>
      <c r="J9" s="58" t="s">
        <v>43</v>
      </c>
      <c r="K9" s="3" t="s">
        <v>559</v>
      </c>
      <c r="L9" s="5">
        <v>11904</v>
      </c>
      <c r="M9" s="30">
        <v>2976</v>
      </c>
    </row>
    <row r="10" spans="1:13" x14ac:dyDescent="0.2">
      <c r="A10" s="24" t="s">
        <v>44</v>
      </c>
      <c r="B10" s="3" t="s">
        <v>45</v>
      </c>
      <c r="C10" s="3">
        <v>5</v>
      </c>
      <c r="D10" s="41" t="s">
        <v>46</v>
      </c>
      <c r="E10" s="3" t="s">
        <v>47</v>
      </c>
      <c r="F10" s="3" t="s">
        <v>48</v>
      </c>
      <c r="G10" s="3" t="s">
        <v>30</v>
      </c>
      <c r="H10" s="3" t="s">
        <v>31</v>
      </c>
      <c r="I10" s="3" t="s">
        <v>48</v>
      </c>
      <c r="J10" s="58" t="s">
        <v>49</v>
      </c>
      <c r="K10" s="3" t="s">
        <v>558</v>
      </c>
      <c r="L10" s="5">
        <v>37491</v>
      </c>
      <c r="M10" s="30">
        <v>28118</v>
      </c>
    </row>
    <row r="11" spans="1:13" x14ac:dyDescent="0.2">
      <c r="A11" s="32" t="s">
        <v>50</v>
      </c>
      <c r="B11" s="27" t="s">
        <v>51</v>
      </c>
      <c r="C11" s="26">
        <v>50</v>
      </c>
      <c r="D11" s="25" t="s">
        <v>52</v>
      </c>
      <c r="E11" s="3" t="s">
        <v>53</v>
      </c>
      <c r="F11" s="3" t="s">
        <v>54</v>
      </c>
      <c r="G11" s="3" t="s">
        <v>30</v>
      </c>
      <c r="H11" s="3" t="s">
        <v>31</v>
      </c>
      <c r="I11" s="3" t="s">
        <v>54</v>
      </c>
      <c r="J11" s="58" t="s">
        <v>55</v>
      </c>
      <c r="K11" s="3" t="s">
        <v>558</v>
      </c>
      <c r="L11" s="28">
        <v>24051</v>
      </c>
      <c r="M11" s="29">
        <v>8584</v>
      </c>
    </row>
    <row r="12" spans="1:13" x14ac:dyDescent="0.2">
      <c r="A12" s="24" t="s">
        <v>56</v>
      </c>
      <c r="B12" s="3" t="s">
        <v>57</v>
      </c>
      <c r="C12" s="3">
        <v>10</v>
      </c>
      <c r="D12" s="41" t="s">
        <v>58</v>
      </c>
      <c r="E12" s="3" t="s">
        <v>59</v>
      </c>
      <c r="F12" s="3" t="s">
        <v>60</v>
      </c>
      <c r="G12" s="3" t="s">
        <v>30</v>
      </c>
      <c r="H12" s="3" t="s">
        <v>31</v>
      </c>
      <c r="I12" s="3" t="s">
        <v>60</v>
      </c>
      <c r="J12" s="58" t="s">
        <v>61</v>
      </c>
      <c r="K12" s="3" t="s">
        <v>560</v>
      </c>
      <c r="L12" s="5">
        <v>115735</v>
      </c>
      <c r="M12" s="30">
        <v>28934</v>
      </c>
    </row>
    <row r="13" spans="1:13" x14ac:dyDescent="0.2">
      <c r="A13" s="32" t="s">
        <v>56</v>
      </c>
      <c r="B13" s="27" t="s">
        <v>57</v>
      </c>
      <c r="C13" s="26">
        <v>10</v>
      </c>
      <c r="D13" s="25" t="s">
        <v>62</v>
      </c>
      <c r="E13" s="3" t="s">
        <v>59</v>
      </c>
      <c r="F13" s="3" t="s">
        <v>63</v>
      </c>
      <c r="G13" s="3" t="s">
        <v>30</v>
      </c>
      <c r="H13" s="3" t="s">
        <v>31</v>
      </c>
      <c r="I13" s="3" t="s">
        <v>63</v>
      </c>
      <c r="J13" s="58" t="s">
        <v>64</v>
      </c>
      <c r="K13" s="3" t="s">
        <v>558</v>
      </c>
      <c r="L13" s="28">
        <v>10000</v>
      </c>
      <c r="M13" s="29">
        <v>5000</v>
      </c>
    </row>
    <row r="14" spans="1:13" x14ac:dyDescent="0.2">
      <c r="A14" s="24" t="s">
        <v>56</v>
      </c>
      <c r="B14" s="3" t="s">
        <v>57</v>
      </c>
      <c r="C14" s="26">
        <v>10</v>
      </c>
      <c r="D14" s="41" t="s">
        <v>65</v>
      </c>
      <c r="E14" s="3" t="s">
        <v>59</v>
      </c>
      <c r="F14" s="3" t="s">
        <v>66</v>
      </c>
      <c r="G14" s="3" t="s">
        <v>30</v>
      </c>
      <c r="H14" s="3" t="s">
        <v>31</v>
      </c>
      <c r="I14" s="3" t="s">
        <v>66</v>
      </c>
      <c r="J14" s="58" t="s">
        <v>67</v>
      </c>
      <c r="K14" s="3" t="s">
        <v>558</v>
      </c>
      <c r="L14" s="5">
        <v>10000</v>
      </c>
      <c r="M14" s="30">
        <v>350</v>
      </c>
    </row>
    <row r="15" spans="1:13" x14ac:dyDescent="0.2">
      <c r="A15" s="24" t="s">
        <v>56</v>
      </c>
      <c r="B15" s="3" t="s">
        <v>57</v>
      </c>
      <c r="C15" s="3">
        <v>10</v>
      </c>
      <c r="D15" s="41" t="s">
        <v>68</v>
      </c>
      <c r="E15" s="3" t="s">
        <v>59</v>
      </c>
      <c r="F15" s="3" t="s">
        <v>69</v>
      </c>
      <c r="G15" s="3" t="s">
        <v>30</v>
      </c>
      <c r="H15" s="3" t="s">
        <v>31</v>
      </c>
      <c r="I15" s="3" t="s">
        <v>69</v>
      </c>
      <c r="J15" s="58" t="s">
        <v>70</v>
      </c>
      <c r="K15" s="3" t="s">
        <v>558</v>
      </c>
      <c r="L15" s="5">
        <v>219799</v>
      </c>
      <c r="M15" s="30">
        <v>98013</v>
      </c>
    </row>
    <row r="16" spans="1:13" x14ac:dyDescent="0.2">
      <c r="A16" s="32" t="s">
        <v>56</v>
      </c>
      <c r="B16" s="27" t="s">
        <v>57</v>
      </c>
      <c r="C16" s="26">
        <v>10</v>
      </c>
      <c r="D16" s="25" t="s">
        <v>71</v>
      </c>
      <c r="E16" s="3" t="s">
        <v>59</v>
      </c>
      <c r="F16" s="3" t="s">
        <v>72</v>
      </c>
      <c r="G16" s="3" t="s">
        <v>30</v>
      </c>
      <c r="H16" s="3" t="s">
        <v>31</v>
      </c>
      <c r="I16" s="3" t="s">
        <v>72</v>
      </c>
      <c r="J16" s="58" t="s">
        <v>73</v>
      </c>
      <c r="K16" s="3" t="s">
        <v>558</v>
      </c>
      <c r="L16" s="28">
        <v>27743</v>
      </c>
      <c r="M16" s="29">
        <v>1806</v>
      </c>
    </row>
    <row r="17" spans="1:13" x14ac:dyDescent="0.2">
      <c r="A17" s="32" t="s">
        <v>56</v>
      </c>
      <c r="B17" s="27" t="s">
        <v>57</v>
      </c>
      <c r="C17" s="26">
        <v>10</v>
      </c>
      <c r="D17" s="25" t="s">
        <v>74</v>
      </c>
      <c r="E17" s="3" t="s">
        <v>59</v>
      </c>
      <c r="F17" s="3" t="s">
        <v>75</v>
      </c>
      <c r="G17" s="3" t="s">
        <v>30</v>
      </c>
      <c r="H17" s="3" t="s">
        <v>31</v>
      </c>
      <c r="I17" s="3" t="s">
        <v>75</v>
      </c>
      <c r="J17" s="58" t="s">
        <v>76</v>
      </c>
      <c r="K17" s="3" t="s">
        <v>558</v>
      </c>
      <c r="L17" s="28">
        <v>20707</v>
      </c>
      <c r="M17" s="29">
        <v>4019</v>
      </c>
    </row>
    <row r="18" spans="1:13" x14ac:dyDescent="0.2">
      <c r="A18" s="32" t="s">
        <v>56</v>
      </c>
      <c r="B18" s="27" t="s">
        <v>57</v>
      </c>
      <c r="C18" s="26">
        <v>10</v>
      </c>
      <c r="D18" s="25" t="s">
        <v>77</v>
      </c>
      <c r="E18" s="3" t="s">
        <v>59</v>
      </c>
      <c r="F18" s="3" t="s">
        <v>78</v>
      </c>
      <c r="G18" s="3" t="s">
        <v>30</v>
      </c>
      <c r="H18" s="3" t="s">
        <v>31</v>
      </c>
      <c r="I18" s="3" t="s">
        <v>78</v>
      </c>
      <c r="J18" s="58" t="s">
        <v>79</v>
      </c>
      <c r="K18" s="3" t="s">
        <v>558</v>
      </c>
      <c r="L18" s="28">
        <v>257559</v>
      </c>
      <c r="M18" s="29">
        <v>63342</v>
      </c>
    </row>
    <row r="19" spans="1:13" x14ac:dyDescent="0.2">
      <c r="A19" s="24" t="s">
        <v>56</v>
      </c>
      <c r="B19" s="3" t="s">
        <v>57</v>
      </c>
      <c r="C19" s="3">
        <v>10</v>
      </c>
      <c r="D19" s="41" t="s">
        <v>80</v>
      </c>
      <c r="E19" s="3" t="s">
        <v>59</v>
      </c>
      <c r="F19" s="3" t="s">
        <v>81</v>
      </c>
      <c r="G19" s="3" t="s">
        <v>30</v>
      </c>
      <c r="H19" s="3" t="s">
        <v>31</v>
      </c>
      <c r="I19" s="3" t="s">
        <v>81</v>
      </c>
      <c r="J19" s="58" t="s">
        <v>82</v>
      </c>
      <c r="K19" s="3" t="s">
        <v>558</v>
      </c>
      <c r="L19" s="5">
        <v>185678</v>
      </c>
      <c r="M19" s="30">
        <v>14306</v>
      </c>
    </row>
    <row r="20" spans="1:13" x14ac:dyDescent="0.2">
      <c r="A20" s="32" t="s">
        <v>56</v>
      </c>
      <c r="B20" s="27" t="s">
        <v>57</v>
      </c>
      <c r="C20" s="26">
        <v>10</v>
      </c>
      <c r="D20" s="25" t="s">
        <v>83</v>
      </c>
      <c r="E20" s="3" t="s">
        <v>59</v>
      </c>
      <c r="F20" s="3" t="s">
        <v>84</v>
      </c>
      <c r="G20" s="3" t="s">
        <v>85</v>
      </c>
      <c r="H20" s="3" t="s">
        <v>86</v>
      </c>
      <c r="I20" s="3" t="s">
        <v>87</v>
      </c>
      <c r="J20" s="58" t="s">
        <v>88</v>
      </c>
      <c r="K20" s="3" t="s">
        <v>559</v>
      </c>
      <c r="L20" s="28">
        <v>10000</v>
      </c>
      <c r="M20" s="29">
        <v>2500</v>
      </c>
    </row>
    <row r="21" spans="1:13" x14ac:dyDescent="0.2">
      <c r="A21" s="24" t="s">
        <v>89</v>
      </c>
      <c r="B21" s="3" t="s">
        <v>90</v>
      </c>
      <c r="C21" s="3">
        <v>5</v>
      </c>
      <c r="D21" s="41" t="s">
        <v>91</v>
      </c>
      <c r="E21" s="3" t="s">
        <v>92</v>
      </c>
      <c r="F21" s="3" t="s">
        <v>93</v>
      </c>
      <c r="G21" s="3" t="s">
        <v>30</v>
      </c>
      <c r="H21" s="3" t="s">
        <v>31</v>
      </c>
      <c r="I21" s="3" t="s">
        <v>93</v>
      </c>
      <c r="J21" s="58" t="s">
        <v>94</v>
      </c>
      <c r="K21" s="3" t="s">
        <v>560</v>
      </c>
      <c r="L21" s="5">
        <v>10000</v>
      </c>
      <c r="M21" s="30">
        <v>7612</v>
      </c>
    </row>
    <row r="22" spans="1:13" x14ac:dyDescent="0.2">
      <c r="A22" s="24" t="s">
        <v>89</v>
      </c>
      <c r="B22" s="3" t="s">
        <v>90</v>
      </c>
      <c r="C22" s="3">
        <v>5</v>
      </c>
      <c r="D22" s="41" t="s">
        <v>95</v>
      </c>
      <c r="E22" s="3" t="s">
        <v>92</v>
      </c>
      <c r="F22" s="3" t="s">
        <v>96</v>
      </c>
      <c r="G22" s="3" t="s">
        <v>30</v>
      </c>
      <c r="H22" s="3" t="s">
        <v>31</v>
      </c>
      <c r="I22" s="3" t="s">
        <v>96</v>
      </c>
      <c r="J22" s="58" t="s">
        <v>97</v>
      </c>
      <c r="K22" s="3" t="s">
        <v>558</v>
      </c>
      <c r="L22" s="5">
        <v>10000</v>
      </c>
      <c r="M22" s="30">
        <v>6529</v>
      </c>
    </row>
    <row r="23" spans="1:13" x14ac:dyDescent="0.2">
      <c r="A23" s="24" t="s">
        <v>98</v>
      </c>
      <c r="B23" s="3" t="s">
        <v>99</v>
      </c>
      <c r="C23" s="3">
        <v>1</v>
      </c>
      <c r="D23" s="41" t="s">
        <v>100</v>
      </c>
      <c r="E23" s="3" t="s">
        <v>101</v>
      </c>
      <c r="F23" s="3" t="s">
        <v>102</v>
      </c>
      <c r="G23" s="3" t="s">
        <v>30</v>
      </c>
      <c r="H23" s="3" t="s">
        <v>31</v>
      </c>
      <c r="I23" s="3" t="s">
        <v>102</v>
      </c>
      <c r="J23" s="58" t="s">
        <v>103</v>
      </c>
      <c r="K23" s="3" t="s">
        <v>558</v>
      </c>
      <c r="L23" s="5">
        <v>57662</v>
      </c>
      <c r="M23" s="30">
        <v>1261</v>
      </c>
    </row>
    <row r="24" spans="1:13" x14ac:dyDescent="0.2">
      <c r="A24" s="24" t="s">
        <v>98</v>
      </c>
      <c r="B24" s="3" t="s">
        <v>99</v>
      </c>
      <c r="C24" s="3">
        <v>1</v>
      </c>
      <c r="D24" s="41" t="s">
        <v>104</v>
      </c>
      <c r="E24" s="3" t="s">
        <v>101</v>
      </c>
      <c r="F24" s="3" t="s">
        <v>105</v>
      </c>
      <c r="G24" s="3" t="s">
        <v>30</v>
      </c>
      <c r="H24" s="3" t="s">
        <v>31</v>
      </c>
      <c r="I24" s="3" t="s">
        <v>105</v>
      </c>
      <c r="J24" s="58" t="s">
        <v>106</v>
      </c>
      <c r="K24" s="3" t="s">
        <v>558</v>
      </c>
      <c r="L24" s="5">
        <v>10000</v>
      </c>
      <c r="M24" s="30">
        <v>7500</v>
      </c>
    </row>
    <row r="25" spans="1:13" x14ac:dyDescent="0.2">
      <c r="A25" s="24" t="s">
        <v>107</v>
      </c>
      <c r="B25" s="3" t="s">
        <v>108</v>
      </c>
      <c r="C25" s="3">
        <v>1</v>
      </c>
      <c r="D25" s="41" t="s">
        <v>109</v>
      </c>
      <c r="E25" s="3" t="s">
        <v>110</v>
      </c>
      <c r="F25" s="3" t="s">
        <v>111</v>
      </c>
      <c r="G25" s="3" t="s">
        <v>30</v>
      </c>
      <c r="H25" s="3" t="s">
        <v>31</v>
      </c>
      <c r="I25" s="3" t="s">
        <v>111</v>
      </c>
      <c r="J25" s="58" t="s">
        <v>112</v>
      </c>
      <c r="K25" s="3" t="s">
        <v>558</v>
      </c>
      <c r="L25" s="5">
        <v>152216</v>
      </c>
      <c r="M25" s="30">
        <v>41657</v>
      </c>
    </row>
    <row r="26" spans="1:13" x14ac:dyDescent="0.2">
      <c r="A26" s="32" t="s">
        <v>107</v>
      </c>
      <c r="B26" s="27" t="s">
        <v>108</v>
      </c>
      <c r="C26" s="26">
        <v>1</v>
      </c>
      <c r="D26" s="25" t="s">
        <v>113</v>
      </c>
      <c r="E26" s="3" t="s">
        <v>110</v>
      </c>
      <c r="F26" s="3" t="s">
        <v>114</v>
      </c>
      <c r="G26" s="3" t="s">
        <v>30</v>
      </c>
      <c r="H26" s="3" t="s">
        <v>31</v>
      </c>
      <c r="I26" s="3" t="s">
        <v>114</v>
      </c>
      <c r="J26" s="58" t="s">
        <v>115</v>
      </c>
      <c r="K26" s="3" t="s">
        <v>558</v>
      </c>
      <c r="L26" s="28">
        <v>137525</v>
      </c>
      <c r="M26" s="29">
        <v>54709</v>
      </c>
    </row>
    <row r="27" spans="1:13" x14ac:dyDescent="0.2">
      <c r="A27" s="24" t="s">
        <v>107</v>
      </c>
      <c r="B27" s="3" t="s">
        <v>108</v>
      </c>
      <c r="C27" s="3">
        <v>1</v>
      </c>
      <c r="D27" s="41" t="s">
        <v>116</v>
      </c>
      <c r="E27" s="3" t="s">
        <v>110</v>
      </c>
      <c r="F27" s="3" t="s">
        <v>117</v>
      </c>
      <c r="G27" s="3" t="s">
        <v>30</v>
      </c>
      <c r="H27" s="3" t="s">
        <v>31</v>
      </c>
      <c r="I27" s="3" t="s">
        <v>117</v>
      </c>
      <c r="J27" s="58" t="s">
        <v>118</v>
      </c>
      <c r="K27" s="3" t="s">
        <v>558</v>
      </c>
      <c r="L27" s="5">
        <v>26565</v>
      </c>
      <c r="M27" s="30">
        <v>6025</v>
      </c>
    </row>
    <row r="28" spans="1:13" x14ac:dyDescent="0.2">
      <c r="A28" s="24" t="s">
        <v>107</v>
      </c>
      <c r="B28" s="3" t="s">
        <v>108</v>
      </c>
      <c r="C28" s="3">
        <v>1</v>
      </c>
      <c r="D28" s="41" t="s">
        <v>119</v>
      </c>
      <c r="E28" s="3" t="s">
        <v>110</v>
      </c>
      <c r="F28" s="3" t="s">
        <v>120</v>
      </c>
      <c r="G28" s="3" t="s">
        <v>30</v>
      </c>
      <c r="H28" s="3" t="s">
        <v>31</v>
      </c>
      <c r="I28" s="3" t="s">
        <v>120</v>
      </c>
      <c r="J28" s="58" t="s">
        <v>121</v>
      </c>
      <c r="K28" s="3" t="s">
        <v>558</v>
      </c>
      <c r="L28" s="5">
        <v>41640</v>
      </c>
      <c r="M28" s="30">
        <v>10902</v>
      </c>
    </row>
    <row r="29" spans="1:13" x14ac:dyDescent="0.2">
      <c r="A29" s="24" t="s">
        <v>122</v>
      </c>
      <c r="B29" s="3" t="s">
        <v>123</v>
      </c>
      <c r="C29" s="3">
        <v>14</v>
      </c>
      <c r="D29" s="41" t="s">
        <v>124</v>
      </c>
      <c r="E29" s="3" t="s">
        <v>125</v>
      </c>
      <c r="F29" s="3" t="s">
        <v>126</v>
      </c>
      <c r="G29" s="3" t="s">
        <v>127</v>
      </c>
      <c r="H29" s="3" t="s">
        <v>128</v>
      </c>
      <c r="I29" s="3" t="s">
        <v>129</v>
      </c>
      <c r="J29" s="58" t="s">
        <v>130</v>
      </c>
      <c r="K29" s="3" t="s">
        <v>559</v>
      </c>
      <c r="L29" s="5">
        <v>10000</v>
      </c>
      <c r="M29" s="30">
        <v>5000</v>
      </c>
    </row>
    <row r="30" spans="1:13" x14ac:dyDescent="0.2">
      <c r="A30" s="32" t="s">
        <v>131</v>
      </c>
      <c r="B30" s="27" t="s">
        <v>132</v>
      </c>
      <c r="C30" s="26">
        <v>2</v>
      </c>
      <c r="D30" s="25" t="s">
        <v>133</v>
      </c>
      <c r="E30" s="3" t="s">
        <v>134</v>
      </c>
      <c r="F30" s="3" t="s">
        <v>135</v>
      </c>
      <c r="G30" s="3" t="s">
        <v>30</v>
      </c>
      <c r="H30" s="3" t="s">
        <v>31</v>
      </c>
      <c r="I30" s="3" t="s">
        <v>135</v>
      </c>
      <c r="J30" s="58" t="s">
        <v>136</v>
      </c>
      <c r="K30" s="3" t="s">
        <v>560</v>
      </c>
      <c r="L30" s="28">
        <v>105505</v>
      </c>
      <c r="M30" s="29">
        <v>26377</v>
      </c>
    </row>
    <row r="31" spans="1:13" x14ac:dyDescent="0.2">
      <c r="A31" s="32" t="s">
        <v>131</v>
      </c>
      <c r="B31" s="27" t="s">
        <v>132</v>
      </c>
      <c r="C31" s="26">
        <v>2</v>
      </c>
      <c r="D31" s="25" t="s">
        <v>137</v>
      </c>
      <c r="E31" s="3" t="s">
        <v>134</v>
      </c>
      <c r="F31" s="3" t="s">
        <v>138</v>
      </c>
      <c r="G31" s="3" t="s">
        <v>30</v>
      </c>
      <c r="H31" s="3" t="s">
        <v>31</v>
      </c>
      <c r="I31" s="3" t="s">
        <v>138</v>
      </c>
      <c r="J31" s="58" t="s">
        <v>139</v>
      </c>
      <c r="K31" s="3" t="s">
        <v>558</v>
      </c>
      <c r="L31" s="28">
        <v>176342</v>
      </c>
      <c r="M31" s="29">
        <v>63358</v>
      </c>
    </row>
    <row r="32" spans="1:13" x14ac:dyDescent="0.2">
      <c r="A32" s="24" t="s">
        <v>131</v>
      </c>
      <c r="B32" s="3" t="s">
        <v>132</v>
      </c>
      <c r="C32" s="3">
        <v>2</v>
      </c>
      <c r="D32" s="41" t="s">
        <v>140</v>
      </c>
      <c r="E32" s="3" t="s">
        <v>134</v>
      </c>
      <c r="F32" s="3" t="s">
        <v>141</v>
      </c>
      <c r="G32" s="3" t="s">
        <v>30</v>
      </c>
      <c r="H32" s="3" t="s">
        <v>31</v>
      </c>
      <c r="I32" s="3" t="s">
        <v>141</v>
      </c>
      <c r="J32" s="58" t="s">
        <v>142</v>
      </c>
      <c r="K32" s="3" t="s">
        <v>558</v>
      </c>
      <c r="L32" s="5">
        <v>341367</v>
      </c>
      <c r="M32" s="30">
        <v>93695</v>
      </c>
    </row>
    <row r="33" spans="1:13" x14ac:dyDescent="0.2">
      <c r="A33" s="24" t="s">
        <v>131</v>
      </c>
      <c r="B33" s="3" t="s">
        <v>132</v>
      </c>
      <c r="C33" s="3">
        <v>2</v>
      </c>
      <c r="D33" s="41" t="s">
        <v>143</v>
      </c>
      <c r="E33" s="3" t="s">
        <v>134</v>
      </c>
      <c r="F33" s="3" t="s">
        <v>144</v>
      </c>
      <c r="G33" s="3" t="s">
        <v>30</v>
      </c>
      <c r="H33" s="3" t="s">
        <v>31</v>
      </c>
      <c r="I33" s="3" t="s">
        <v>144</v>
      </c>
      <c r="J33" s="58" t="s">
        <v>145</v>
      </c>
      <c r="K33" s="3" t="s">
        <v>558</v>
      </c>
      <c r="L33" s="5">
        <v>10000</v>
      </c>
      <c r="M33" s="30">
        <v>7500</v>
      </c>
    </row>
    <row r="34" spans="1:13" x14ac:dyDescent="0.2">
      <c r="A34" s="32" t="s">
        <v>131</v>
      </c>
      <c r="B34" s="27" t="s">
        <v>132</v>
      </c>
      <c r="C34" s="26">
        <v>2</v>
      </c>
      <c r="D34" s="25" t="s">
        <v>146</v>
      </c>
      <c r="E34" s="3" t="s">
        <v>134</v>
      </c>
      <c r="F34" s="3" t="s">
        <v>147</v>
      </c>
      <c r="G34" s="3" t="s">
        <v>30</v>
      </c>
      <c r="H34" s="3" t="s">
        <v>31</v>
      </c>
      <c r="I34" s="3" t="s">
        <v>147</v>
      </c>
      <c r="J34" s="58" t="s">
        <v>148</v>
      </c>
      <c r="K34" s="3" t="s">
        <v>558</v>
      </c>
      <c r="L34" s="28">
        <v>35056</v>
      </c>
      <c r="M34" s="29">
        <v>5258</v>
      </c>
    </row>
    <row r="35" spans="1:13" x14ac:dyDescent="0.2">
      <c r="A35" s="24" t="s">
        <v>131</v>
      </c>
      <c r="B35" s="3" t="s">
        <v>132</v>
      </c>
      <c r="C35" s="3">
        <v>2</v>
      </c>
      <c r="D35" s="41" t="s">
        <v>149</v>
      </c>
      <c r="E35" s="3" t="s">
        <v>134</v>
      </c>
      <c r="F35" s="3" t="s">
        <v>150</v>
      </c>
      <c r="G35" s="3" t="s">
        <v>30</v>
      </c>
      <c r="H35" s="3" t="s">
        <v>31</v>
      </c>
      <c r="I35" s="3" t="s">
        <v>150</v>
      </c>
      <c r="J35" s="58" t="s">
        <v>151</v>
      </c>
      <c r="K35" s="3" t="s">
        <v>558</v>
      </c>
      <c r="L35" s="5">
        <v>24594</v>
      </c>
      <c r="M35" s="30">
        <v>6149</v>
      </c>
    </row>
    <row r="36" spans="1:13" x14ac:dyDescent="0.2">
      <c r="A36" s="32" t="s">
        <v>131</v>
      </c>
      <c r="B36" s="27" t="s">
        <v>132</v>
      </c>
      <c r="C36" s="26">
        <v>2</v>
      </c>
      <c r="D36" s="25" t="s">
        <v>152</v>
      </c>
      <c r="E36" s="3" t="s">
        <v>134</v>
      </c>
      <c r="F36" s="3" t="s">
        <v>153</v>
      </c>
      <c r="G36" s="3" t="s">
        <v>30</v>
      </c>
      <c r="H36" s="3" t="s">
        <v>31</v>
      </c>
      <c r="I36" s="3" t="s">
        <v>153</v>
      </c>
      <c r="J36" s="58" t="s">
        <v>154</v>
      </c>
      <c r="K36" s="3" t="s">
        <v>558</v>
      </c>
      <c r="L36" s="28">
        <v>116499</v>
      </c>
      <c r="M36" s="29">
        <v>66023</v>
      </c>
    </row>
    <row r="37" spans="1:13" x14ac:dyDescent="0.2">
      <c r="A37" s="24" t="s">
        <v>131</v>
      </c>
      <c r="B37" s="3" t="s">
        <v>132</v>
      </c>
      <c r="C37" s="3">
        <v>2</v>
      </c>
      <c r="D37" s="41" t="s">
        <v>155</v>
      </c>
      <c r="E37" s="3" t="s">
        <v>134</v>
      </c>
      <c r="F37" s="3" t="s">
        <v>156</v>
      </c>
      <c r="G37" s="3" t="s">
        <v>30</v>
      </c>
      <c r="H37" s="3" t="s">
        <v>31</v>
      </c>
      <c r="I37" s="3" t="s">
        <v>156</v>
      </c>
      <c r="J37" s="58" t="s">
        <v>157</v>
      </c>
      <c r="K37" s="3" t="s">
        <v>558</v>
      </c>
      <c r="L37" s="5">
        <v>84440</v>
      </c>
      <c r="M37" s="30">
        <v>73169</v>
      </c>
    </row>
    <row r="38" spans="1:13" x14ac:dyDescent="0.2">
      <c r="A38" s="24" t="s">
        <v>131</v>
      </c>
      <c r="B38" s="3" t="s">
        <v>132</v>
      </c>
      <c r="C38" s="3">
        <v>2</v>
      </c>
      <c r="D38" s="41" t="s">
        <v>158</v>
      </c>
      <c r="E38" s="3" t="s">
        <v>134</v>
      </c>
      <c r="F38" s="3" t="s">
        <v>159</v>
      </c>
      <c r="G38" s="3" t="s">
        <v>30</v>
      </c>
      <c r="H38" s="3" t="s">
        <v>31</v>
      </c>
      <c r="I38" s="3" t="s">
        <v>159</v>
      </c>
      <c r="J38" s="58" t="s">
        <v>160</v>
      </c>
      <c r="K38" s="3" t="s">
        <v>558</v>
      </c>
      <c r="L38" s="5">
        <v>12826</v>
      </c>
      <c r="M38" s="30">
        <v>1334</v>
      </c>
    </row>
    <row r="39" spans="1:13" x14ac:dyDescent="0.2">
      <c r="A39" s="24" t="s">
        <v>161</v>
      </c>
      <c r="B39" s="3" t="s">
        <v>162</v>
      </c>
      <c r="C39" s="3">
        <v>22</v>
      </c>
      <c r="D39" s="41" t="s">
        <v>163</v>
      </c>
      <c r="E39" s="3" t="s">
        <v>164</v>
      </c>
      <c r="F39" s="3" t="s">
        <v>165</v>
      </c>
      <c r="G39" s="3" t="s">
        <v>30</v>
      </c>
      <c r="H39" s="3" t="s">
        <v>31</v>
      </c>
      <c r="I39" s="3" t="s">
        <v>165</v>
      </c>
      <c r="J39" s="58" t="s">
        <v>166</v>
      </c>
      <c r="K39" s="3" t="s">
        <v>558</v>
      </c>
      <c r="L39" s="5">
        <v>26769</v>
      </c>
      <c r="M39" s="30">
        <v>6692</v>
      </c>
    </row>
    <row r="40" spans="1:13" x14ac:dyDescent="0.2">
      <c r="A40" s="24" t="s">
        <v>161</v>
      </c>
      <c r="B40" s="3" t="s">
        <v>162</v>
      </c>
      <c r="C40" s="3">
        <v>22</v>
      </c>
      <c r="D40" s="41" t="s">
        <v>167</v>
      </c>
      <c r="E40" s="3" t="s">
        <v>164</v>
      </c>
      <c r="F40" s="3" t="s">
        <v>168</v>
      </c>
      <c r="G40" s="3" t="s">
        <v>30</v>
      </c>
      <c r="H40" s="3" t="s">
        <v>31</v>
      </c>
      <c r="I40" s="3" t="s">
        <v>168</v>
      </c>
      <c r="J40" s="58" t="s">
        <v>169</v>
      </c>
      <c r="K40" s="3" t="s">
        <v>558</v>
      </c>
      <c r="L40" s="5">
        <v>98570</v>
      </c>
      <c r="M40" s="30">
        <v>98570</v>
      </c>
    </row>
    <row r="41" spans="1:13" x14ac:dyDescent="0.2">
      <c r="A41" s="24" t="s">
        <v>170</v>
      </c>
      <c r="B41" s="3" t="s">
        <v>171</v>
      </c>
      <c r="C41" s="3">
        <v>1</v>
      </c>
      <c r="D41" s="41" t="s">
        <v>172</v>
      </c>
      <c r="E41" s="3" t="s">
        <v>173</v>
      </c>
      <c r="F41" s="3" t="s">
        <v>174</v>
      </c>
      <c r="G41" s="3" t="s">
        <v>30</v>
      </c>
      <c r="H41" s="3" t="s">
        <v>31</v>
      </c>
      <c r="I41" s="3" t="s">
        <v>174</v>
      </c>
      <c r="J41" s="58" t="s">
        <v>175</v>
      </c>
      <c r="K41" s="3" t="s">
        <v>558</v>
      </c>
      <c r="L41" s="5">
        <v>28448</v>
      </c>
      <c r="M41" s="30">
        <v>2563</v>
      </c>
    </row>
    <row r="42" spans="1:13" x14ac:dyDescent="0.2">
      <c r="A42" s="24" t="s">
        <v>176</v>
      </c>
      <c r="B42" s="3" t="s">
        <v>177</v>
      </c>
      <c r="C42" s="3">
        <v>1</v>
      </c>
      <c r="D42" s="41" t="s">
        <v>178</v>
      </c>
      <c r="E42" s="3" t="s">
        <v>179</v>
      </c>
      <c r="F42" s="3" t="s">
        <v>180</v>
      </c>
      <c r="G42" s="3" t="s">
        <v>30</v>
      </c>
      <c r="H42" s="3" t="s">
        <v>31</v>
      </c>
      <c r="I42" s="3" t="s">
        <v>180</v>
      </c>
      <c r="J42" s="58" t="s">
        <v>181</v>
      </c>
      <c r="K42" s="3" t="s">
        <v>558</v>
      </c>
      <c r="L42" s="5">
        <v>245314</v>
      </c>
      <c r="M42" s="30">
        <v>57071</v>
      </c>
    </row>
    <row r="43" spans="1:13" x14ac:dyDescent="0.2">
      <c r="A43" s="32" t="s">
        <v>176</v>
      </c>
      <c r="B43" s="27" t="s">
        <v>177</v>
      </c>
      <c r="C43" s="26">
        <v>1</v>
      </c>
      <c r="D43" s="25" t="s">
        <v>182</v>
      </c>
      <c r="E43" s="3" t="s">
        <v>179</v>
      </c>
      <c r="F43" s="3" t="s">
        <v>183</v>
      </c>
      <c r="G43" s="3" t="s">
        <v>30</v>
      </c>
      <c r="H43" s="3" t="s">
        <v>31</v>
      </c>
      <c r="I43" s="3" t="s">
        <v>183</v>
      </c>
      <c r="J43" s="58" t="s">
        <v>184</v>
      </c>
      <c r="K43" s="3" t="s">
        <v>558</v>
      </c>
      <c r="L43" s="28">
        <v>79008</v>
      </c>
      <c r="M43" s="29">
        <v>8627</v>
      </c>
    </row>
    <row r="44" spans="1:13" x14ac:dyDescent="0.2">
      <c r="A44" s="24" t="s">
        <v>176</v>
      </c>
      <c r="B44" s="3" t="s">
        <v>177</v>
      </c>
      <c r="C44" s="3">
        <v>1</v>
      </c>
      <c r="D44" s="41" t="s">
        <v>185</v>
      </c>
      <c r="E44" s="3" t="s">
        <v>179</v>
      </c>
      <c r="F44" s="3" t="s">
        <v>186</v>
      </c>
      <c r="G44" s="3" t="s">
        <v>30</v>
      </c>
      <c r="H44" s="3" t="s">
        <v>31</v>
      </c>
      <c r="I44" s="3" t="s">
        <v>186</v>
      </c>
      <c r="J44" s="58" t="s">
        <v>187</v>
      </c>
      <c r="K44" s="3" t="s">
        <v>558</v>
      </c>
      <c r="L44" s="5">
        <v>228227</v>
      </c>
      <c r="M44" s="30">
        <v>66682</v>
      </c>
    </row>
    <row r="45" spans="1:13" x14ac:dyDescent="0.2">
      <c r="A45" s="24" t="s">
        <v>176</v>
      </c>
      <c r="B45" s="3" t="s">
        <v>177</v>
      </c>
      <c r="C45" s="3">
        <v>1</v>
      </c>
      <c r="D45" s="41" t="s">
        <v>188</v>
      </c>
      <c r="E45" s="3" t="s">
        <v>179</v>
      </c>
      <c r="F45" s="3" t="s">
        <v>189</v>
      </c>
      <c r="G45" s="3" t="s">
        <v>30</v>
      </c>
      <c r="H45" s="3" t="s">
        <v>31</v>
      </c>
      <c r="I45" s="3" t="s">
        <v>189</v>
      </c>
      <c r="J45" s="58" t="s">
        <v>190</v>
      </c>
      <c r="K45" s="3" t="s">
        <v>558</v>
      </c>
      <c r="L45" s="5">
        <v>347744</v>
      </c>
      <c r="M45" s="30">
        <v>123845</v>
      </c>
    </row>
    <row r="46" spans="1:13" x14ac:dyDescent="0.2">
      <c r="A46" s="24" t="s">
        <v>176</v>
      </c>
      <c r="B46" s="3" t="s">
        <v>177</v>
      </c>
      <c r="C46" s="3">
        <v>1</v>
      </c>
      <c r="D46" s="41" t="s">
        <v>191</v>
      </c>
      <c r="E46" s="3" t="s">
        <v>179</v>
      </c>
      <c r="F46" s="3" t="s">
        <v>192</v>
      </c>
      <c r="G46" s="3" t="s">
        <v>30</v>
      </c>
      <c r="H46" s="3" t="s">
        <v>31</v>
      </c>
      <c r="I46" s="3" t="s">
        <v>192</v>
      </c>
      <c r="J46" s="58" t="s">
        <v>193</v>
      </c>
      <c r="K46" s="3" t="s">
        <v>558</v>
      </c>
      <c r="L46" s="5">
        <v>96462</v>
      </c>
      <c r="M46" s="30">
        <v>64783</v>
      </c>
    </row>
    <row r="47" spans="1:13" x14ac:dyDescent="0.2">
      <c r="A47" s="32" t="s">
        <v>176</v>
      </c>
      <c r="B47" s="27" t="s">
        <v>177</v>
      </c>
      <c r="C47" s="26">
        <v>1</v>
      </c>
      <c r="D47" s="25" t="s">
        <v>194</v>
      </c>
      <c r="E47" s="3" t="s">
        <v>179</v>
      </c>
      <c r="F47" s="3" t="s">
        <v>195</v>
      </c>
      <c r="G47" s="3" t="s">
        <v>30</v>
      </c>
      <c r="H47" s="3" t="s">
        <v>31</v>
      </c>
      <c r="I47" s="3" t="s">
        <v>195</v>
      </c>
      <c r="J47" s="58" t="s">
        <v>196</v>
      </c>
      <c r="K47" s="3" t="s">
        <v>558</v>
      </c>
      <c r="L47" s="28">
        <v>130392</v>
      </c>
      <c r="M47" s="29">
        <v>30001</v>
      </c>
    </row>
    <row r="48" spans="1:13" x14ac:dyDescent="0.2">
      <c r="A48" s="24" t="s">
        <v>176</v>
      </c>
      <c r="B48" s="3" t="s">
        <v>177</v>
      </c>
      <c r="C48" s="3">
        <v>1</v>
      </c>
      <c r="D48" s="41" t="s">
        <v>197</v>
      </c>
      <c r="E48" s="3" t="s">
        <v>179</v>
      </c>
      <c r="F48" s="3" t="s">
        <v>198</v>
      </c>
      <c r="G48" s="3" t="s">
        <v>30</v>
      </c>
      <c r="H48" s="3" t="s">
        <v>31</v>
      </c>
      <c r="I48" s="3" t="s">
        <v>198</v>
      </c>
      <c r="J48" s="58" t="s">
        <v>199</v>
      </c>
      <c r="K48" s="3" t="s">
        <v>558</v>
      </c>
      <c r="L48" s="5">
        <v>178107</v>
      </c>
      <c r="M48" s="30">
        <v>40531</v>
      </c>
    </row>
    <row r="49" spans="1:13" x14ac:dyDescent="0.2">
      <c r="A49" s="32" t="s">
        <v>176</v>
      </c>
      <c r="B49" s="27" t="s">
        <v>177</v>
      </c>
      <c r="C49" s="26">
        <v>1</v>
      </c>
      <c r="D49" s="25" t="s">
        <v>200</v>
      </c>
      <c r="E49" s="3" t="s">
        <v>179</v>
      </c>
      <c r="F49" s="3" t="s">
        <v>201</v>
      </c>
      <c r="G49" s="3" t="s">
        <v>30</v>
      </c>
      <c r="H49" s="3" t="s">
        <v>31</v>
      </c>
      <c r="I49" s="3" t="s">
        <v>201</v>
      </c>
      <c r="J49" s="58" t="s">
        <v>202</v>
      </c>
      <c r="K49" s="3" t="s">
        <v>558</v>
      </c>
      <c r="L49" s="28">
        <v>62362</v>
      </c>
      <c r="M49" s="29">
        <v>15591</v>
      </c>
    </row>
    <row r="50" spans="1:13" x14ac:dyDescent="0.2">
      <c r="A50" s="32" t="s">
        <v>176</v>
      </c>
      <c r="B50" s="27" t="s">
        <v>177</v>
      </c>
      <c r="C50" s="26">
        <v>1</v>
      </c>
      <c r="D50" s="25" t="s">
        <v>203</v>
      </c>
      <c r="E50" s="3" t="s">
        <v>179</v>
      </c>
      <c r="F50" s="3" t="s">
        <v>204</v>
      </c>
      <c r="G50" s="3" t="s">
        <v>30</v>
      </c>
      <c r="H50" s="3" t="s">
        <v>31</v>
      </c>
      <c r="I50" s="3" t="s">
        <v>204</v>
      </c>
      <c r="J50" s="58" t="s">
        <v>205</v>
      </c>
      <c r="K50" s="3" t="s">
        <v>558</v>
      </c>
      <c r="L50" s="28">
        <v>264518</v>
      </c>
      <c r="M50" s="29">
        <v>9884</v>
      </c>
    </row>
    <row r="51" spans="1:13" x14ac:dyDescent="0.2">
      <c r="A51" s="24" t="s">
        <v>176</v>
      </c>
      <c r="B51" s="3" t="s">
        <v>177</v>
      </c>
      <c r="C51" s="3">
        <v>1</v>
      </c>
      <c r="D51" s="41" t="s">
        <v>206</v>
      </c>
      <c r="E51" s="3" t="s">
        <v>179</v>
      </c>
      <c r="F51" s="3" t="s">
        <v>207</v>
      </c>
      <c r="G51" s="3" t="s">
        <v>30</v>
      </c>
      <c r="H51" s="3" t="s">
        <v>31</v>
      </c>
      <c r="I51" s="3" t="s">
        <v>207</v>
      </c>
      <c r="J51" s="58" t="s">
        <v>208</v>
      </c>
      <c r="K51" s="3" t="s">
        <v>558</v>
      </c>
      <c r="L51" s="5">
        <v>53259</v>
      </c>
      <c r="M51" s="30">
        <v>23491</v>
      </c>
    </row>
    <row r="52" spans="1:13" x14ac:dyDescent="0.2">
      <c r="A52" s="24" t="s">
        <v>176</v>
      </c>
      <c r="B52" s="3" t="s">
        <v>177</v>
      </c>
      <c r="C52" s="3">
        <v>1</v>
      </c>
      <c r="D52" s="41" t="s">
        <v>209</v>
      </c>
      <c r="E52" s="3" t="s">
        <v>179</v>
      </c>
      <c r="F52" s="3" t="s">
        <v>210</v>
      </c>
      <c r="G52" s="3" t="s">
        <v>30</v>
      </c>
      <c r="H52" s="3" t="s">
        <v>31</v>
      </c>
      <c r="I52" s="3" t="s">
        <v>210</v>
      </c>
      <c r="J52" s="58" t="s">
        <v>211</v>
      </c>
      <c r="K52" s="3" t="s">
        <v>558</v>
      </c>
      <c r="L52" s="5">
        <v>43950</v>
      </c>
      <c r="M52" s="30">
        <v>10753</v>
      </c>
    </row>
    <row r="53" spans="1:13" x14ac:dyDescent="0.2">
      <c r="A53" s="24" t="s">
        <v>176</v>
      </c>
      <c r="B53" s="3" t="s">
        <v>177</v>
      </c>
      <c r="C53" s="3">
        <v>1</v>
      </c>
      <c r="D53" s="41" t="s">
        <v>212</v>
      </c>
      <c r="E53" s="3" t="s">
        <v>179</v>
      </c>
      <c r="F53" s="3" t="s">
        <v>213</v>
      </c>
      <c r="G53" s="3" t="s">
        <v>30</v>
      </c>
      <c r="H53" s="3" t="s">
        <v>31</v>
      </c>
      <c r="I53" s="3" t="s">
        <v>213</v>
      </c>
      <c r="J53" s="58" t="s">
        <v>214</v>
      </c>
      <c r="K53" s="3" t="s">
        <v>558</v>
      </c>
      <c r="L53" s="5">
        <v>32499</v>
      </c>
      <c r="M53" s="30">
        <v>15200</v>
      </c>
    </row>
    <row r="54" spans="1:13" x14ac:dyDescent="0.2">
      <c r="A54" s="24" t="s">
        <v>176</v>
      </c>
      <c r="B54" s="3" t="s">
        <v>177</v>
      </c>
      <c r="C54" s="3">
        <v>1</v>
      </c>
      <c r="D54" s="41" t="s">
        <v>215</v>
      </c>
      <c r="E54" s="3" t="s">
        <v>179</v>
      </c>
      <c r="F54" s="3" t="s">
        <v>216</v>
      </c>
      <c r="G54" s="3" t="s">
        <v>30</v>
      </c>
      <c r="H54" s="3" t="s">
        <v>31</v>
      </c>
      <c r="I54" s="3" t="s">
        <v>216</v>
      </c>
      <c r="J54" s="58" t="s">
        <v>217</v>
      </c>
      <c r="K54" s="3" t="s">
        <v>558</v>
      </c>
      <c r="L54" s="5">
        <v>81438</v>
      </c>
      <c r="M54" s="30">
        <v>71396</v>
      </c>
    </row>
    <row r="55" spans="1:13" x14ac:dyDescent="0.2">
      <c r="A55" s="24" t="s">
        <v>176</v>
      </c>
      <c r="B55" s="3" t="s">
        <v>177</v>
      </c>
      <c r="C55" s="3">
        <v>1</v>
      </c>
      <c r="D55" s="41" t="s">
        <v>218</v>
      </c>
      <c r="E55" s="3" t="s">
        <v>179</v>
      </c>
      <c r="F55" s="3" t="s">
        <v>219</v>
      </c>
      <c r="G55" s="3" t="s">
        <v>30</v>
      </c>
      <c r="H55" s="3" t="s">
        <v>31</v>
      </c>
      <c r="I55" s="3" t="s">
        <v>219</v>
      </c>
      <c r="J55" s="58" t="s">
        <v>220</v>
      </c>
      <c r="K55" s="3" t="s">
        <v>558</v>
      </c>
      <c r="L55" s="5">
        <v>591222</v>
      </c>
      <c r="M55" s="30">
        <v>3127</v>
      </c>
    </row>
    <row r="56" spans="1:13" x14ac:dyDescent="0.2">
      <c r="A56" s="32" t="s">
        <v>176</v>
      </c>
      <c r="B56" s="27" t="s">
        <v>177</v>
      </c>
      <c r="C56" s="26">
        <v>1</v>
      </c>
      <c r="D56" s="25" t="s">
        <v>221</v>
      </c>
      <c r="E56" s="3" t="s">
        <v>179</v>
      </c>
      <c r="F56" s="3" t="s">
        <v>222</v>
      </c>
      <c r="G56" s="3" t="s">
        <v>30</v>
      </c>
      <c r="H56" s="3" t="s">
        <v>31</v>
      </c>
      <c r="I56" s="3" t="s">
        <v>222</v>
      </c>
      <c r="J56" s="58" t="s">
        <v>223</v>
      </c>
      <c r="K56" s="3" t="s">
        <v>558</v>
      </c>
      <c r="L56" s="28">
        <v>405408</v>
      </c>
      <c r="M56" s="29">
        <v>101352</v>
      </c>
    </row>
    <row r="57" spans="1:13" x14ac:dyDescent="0.2">
      <c r="A57" s="24" t="s">
        <v>176</v>
      </c>
      <c r="B57" s="3" t="s">
        <v>177</v>
      </c>
      <c r="C57" s="3">
        <v>1</v>
      </c>
      <c r="D57" s="41" t="s">
        <v>224</v>
      </c>
      <c r="E57" s="3" t="s">
        <v>179</v>
      </c>
      <c r="F57" s="3" t="s">
        <v>225</v>
      </c>
      <c r="G57" s="3" t="s">
        <v>30</v>
      </c>
      <c r="H57" s="3" t="s">
        <v>31</v>
      </c>
      <c r="I57" s="3" t="s">
        <v>225</v>
      </c>
      <c r="J57" s="58" t="s">
        <v>226</v>
      </c>
      <c r="K57" s="3" t="s">
        <v>558</v>
      </c>
      <c r="L57" s="5">
        <v>90390</v>
      </c>
      <c r="M57" s="30">
        <v>19706</v>
      </c>
    </row>
    <row r="58" spans="1:13" x14ac:dyDescent="0.2">
      <c r="A58" s="42" t="s">
        <v>176</v>
      </c>
      <c r="B58" s="15" t="s">
        <v>177</v>
      </c>
      <c r="C58" s="43">
        <v>1</v>
      </c>
      <c r="D58" s="25" t="s">
        <v>227</v>
      </c>
      <c r="E58" s="3" t="s">
        <v>179</v>
      </c>
      <c r="F58" s="3" t="s">
        <v>228</v>
      </c>
      <c r="G58" s="3" t="s">
        <v>30</v>
      </c>
      <c r="H58" s="3" t="s">
        <v>31</v>
      </c>
      <c r="I58" s="3" t="s">
        <v>228</v>
      </c>
      <c r="J58" s="58" t="s">
        <v>229</v>
      </c>
      <c r="K58" s="3" t="s">
        <v>558</v>
      </c>
      <c r="L58" s="44">
        <v>177860</v>
      </c>
      <c r="M58" s="45">
        <v>15908</v>
      </c>
    </row>
    <row r="59" spans="1:13" x14ac:dyDescent="0.2">
      <c r="A59" s="24" t="s">
        <v>176</v>
      </c>
      <c r="B59" s="3" t="s">
        <v>177</v>
      </c>
      <c r="C59" s="3">
        <v>1</v>
      </c>
      <c r="D59" s="41" t="s">
        <v>230</v>
      </c>
      <c r="E59" s="3" t="s">
        <v>179</v>
      </c>
      <c r="F59" s="3" t="s">
        <v>231</v>
      </c>
      <c r="G59" s="3" t="s">
        <v>30</v>
      </c>
      <c r="H59" s="3" t="s">
        <v>31</v>
      </c>
      <c r="I59" s="3" t="s">
        <v>231</v>
      </c>
      <c r="J59" s="58" t="s">
        <v>232</v>
      </c>
      <c r="K59" s="3" t="s">
        <v>558</v>
      </c>
      <c r="L59" s="5">
        <v>372149</v>
      </c>
      <c r="M59" s="30">
        <v>78604</v>
      </c>
    </row>
    <row r="60" spans="1:13" x14ac:dyDescent="0.2">
      <c r="A60" s="24" t="s">
        <v>176</v>
      </c>
      <c r="B60" s="3" t="s">
        <v>177</v>
      </c>
      <c r="C60" s="3">
        <v>1</v>
      </c>
      <c r="D60" s="41" t="s">
        <v>233</v>
      </c>
      <c r="E60" s="3" t="s">
        <v>179</v>
      </c>
      <c r="F60" s="3" t="s">
        <v>234</v>
      </c>
      <c r="G60" s="3" t="s">
        <v>30</v>
      </c>
      <c r="H60" s="3" t="s">
        <v>31</v>
      </c>
      <c r="I60" s="3" t="s">
        <v>234</v>
      </c>
      <c r="J60" s="58" t="s">
        <v>235</v>
      </c>
      <c r="K60" s="3" t="s">
        <v>558</v>
      </c>
      <c r="L60" s="5">
        <v>340098</v>
      </c>
      <c r="M60" s="30">
        <v>80993</v>
      </c>
    </row>
    <row r="61" spans="1:13" x14ac:dyDescent="0.2">
      <c r="A61" s="32" t="s">
        <v>176</v>
      </c>
      <c r="B61" s="27" t="s">
        <v>177</v>
      </c>
      <c r="C61" s="26">
        <v>1</v>
      </c>
      <c r="D61" s="25" t="s">
        <v>236</v>
      </c>
      <c r="E61" s="3" t="s">
        <v>179</v>
      </c>
      <c r="F61" s="3" t="s">
        <v>237</v>
      </c>
      <c r="G61" s="3" t="s">
        <v>30</v>
      </c>
      <c r="H61" s="3" t="s">
        <v>31</v>
      </c>
      <c r="I61" s="3" t="s">
        <v>237</v>
      </c>
      <c r="J61" s="58" t="s">
        <v>238</v>
      </c>
      <c r="K61" s="3" t="s">
        <v>558</v>
      </c>
      <c r="L61" s="28">
        <v>93104</v>
      </c>
      <c r="M61" s="29">
        <v>74238</v>
      </c>
    </row>
    <row r="62" spans="1:13" x14ac:dyDescent="0.2">
      <c r="A62" s="32" t="s">
        <v>176</v>
      </c>
      <c r="B62" s="27" t="s">
        <v>177</v>
      </c>
      <c r="C62" s="26">
        <v>1</v>
      </c>
      <c r="D62" s="25" t="s">
        <v>239</v>
      </c>
      <c r="E62" s="3" t="s">
        <v>179</v>
      </c>
      <c r="F62" s="3" t="s">
        <v>240</v>
      </c>
      <c r="G62" s="3" t="s">
        <v>30</v>
      </c>
      <c r="H62" s="3" t="s">
        <v>31</v>
      </c>
      <c r="I62" s="3" t="s">
        <v>240</v>
      </c>
      <c r="J62" s="58" t="s">
        <v>241</v>
      </c>
      <c r="K62" s="3" t="s">
        <v>558</v>
      </c>
      <c r="L62" s="28">
        <v>17321</v>
      </c>
      <c r="M62" s="29">
        <v>984</v>
      </c>
    </row>
    <row r="63" spans="1:13" x14ac:dyDescent="0.2">
      <c r="A63" s="32" t="s">
        <v>176</v>
      </c>
      <c r="B63" s="27" t="s">
        <v>177</v>
      </c>
      <c r="C63" s="26">
        <v>1</v>
      </c>
      <c r="D63" s="25" t="s">
        <v>242</v>
      </c>
      <c r="E63" s="3" t="s">
        <v>179</v>
      </c>
      <c r="F63" s="3" t="s">
        <v>243</v>
      </c>
      <c r="G63" s="3" t="s">
        <v>244</v>
      </c>
      <c r="H63" s="3" t="s">
        <v>245</v>
      </c>
      <c r="I63" s="3" t="s">
        <v>246</v>
      </c>
      <c r="J63" s="58" t="s">
        <v>247</v>
      </c>
      <c r="K63" s="3" t="s">
        <v>559</v>
      </c>
      <c r="L63" s="28">
        <v>21799</v>
      </c>
      <c r="M63" s="29">
        <v>11137</v>
      </c>
    </row>
    <row r="64" spans="1:13" x14ac:dyDescent="0.2">
      <c r="A64" s="24" t="s">
        <v>176</v>
      </c>
      <c r="B64" s="3" t="s">
        <v>177</v>
      </c>
      <c r="C64" s="3">
        <v>1</v>
      </c>
      <c r="D64" s="41" t="s">
        <v>248</v>
      </c>
      <c r="E64" s="3" t="s">
        <v>179</v>
      </c>
      <c r="F64" s="3" t="s">
        <v>249</v>
      </c>
      <c r="G64" s="3" t="s">
        <v>250</v>
      </c>
      <c r="H64" s="3" t="s">
        <v>251</v>
      </c>
      <c r="I64" s="3" t="s">
        <v>252</v>
      </c>
      <c r="J64" s="58" t="s">
        <v>253</v>
      </c>
      <c r="K64" s="3" t="s">
        <v>559</v>
      </c>
      <c r="L64" s="5">
        <v>10000</v>
      </c>
      <c r="M64" s="30">
        <v>2500</v>
      </c>
    </row>
    <row r="65" spans="1:13" x14ac:dyDescent="0.2">
      <c r="A65" s="24" t="s">
        <v>254</v>
      </c>
      <c r="B65" s="3" t="s">
        <v>255</v>
      </c>
      <c r="C65" s="3">
        <v>1</v>
      </c>
      <c r="D65" s="41" t="s">
        <v>256</v>
      </c>
      <c r="E65" s="3" t="s">
        <v>257</v>
      </c>
      <c r="F65" s="3" t="s">
        <v>258</v>
      </c>
      <c r="G65" s="3" t="s">
        <v>259</v>
      </c>
      <c r="H65" s="3" t="s">
        <v>260</v>
      </c>
      <c r="I65" s="3" t="s">
        <v>261</v>
      </c>
      <c r="J65" s="58" t="s">
        <v>262</v>
      </c>
      <c r="K65" s="3" t="s">
        <v>559</v>
      </c>
      <c r="L65" s="5">
        <v>20291</v>
      </c>
      <c r="M65" s="30">
        <v>4908</v>
      </c>
    </row>
    <row r="66" spans="1:13" x14ac:dyDescent="0.2">
      <c r="A66" s="24" t="s">
        <v>263</v>
      </c>
      <c r="B66" s="3" t="s">
        <v>264</v>
      </c>
      <c r="C66" s="3">
        <v>31</v>
      </c>
      <c r="D66" s="41" t="s">
        <v>265</v>
      </c>
      <c r="E66" s="3" t="s">
        <v>266</v>
      </c>
      <c r="F66" s="3" t="s">
        <v>267</v>
      </c>
      <c r="G66" s="3" t="s">
        <v>30</v>
      </c>
      <c r="H66" s="3" t="s">
        <v>31</v>
      </c>
      <c r="I66" s="3" t="s">
        <v>267</v>
      </c>
      <c r="J66" s="58" t="s">
        <v>268</v>
      </c>
      <c r="K66" s="3" t="s">
        <v>560</v>
      </c>
      <c r="L66" s="5">
        <v>13718</v>
      </c>
      <c r="M66" s="30">
        <v>1789</v>
      </c>
    </row>
    <row r="67" spans="1:13" x14ac:dyDescent="0.2">
      <c r="A67" s="24" t="s">
        <v>263</v>
      </c>
      <c r="B67" s="3" t="s">
        <v>264</v>
      </c>
      <c r="C67" s="3">
        <v>31</v>
      </c>
      <c r="D67" s="41" t="s">
        <v>269</v>
      </c>
      <c r="E67" s="3" t="s">
        <v>266</v>
      </c>
      <c r="F67" s="3" t="s">
        <v>270</v>
      </c>
      <c r="G67" s="3" t="s">
        <v>30</v>
      </c>
      <c r="H67" s="3" t="s">
        <v>31</v>
      </c>
      <c r="I67" s="3" t="s">
        <v>270</v>
      </c>
      <c r="J67" s="58" t="s">
        <v>271</v>
      </c>
      <c r="K67" s="3" t="s">
        <v>558</v>
      </c>
      <c r="L67" s="5">
        <v>10000</v>
      </c>
      <c r="M67" s="30">
        <v>492</v>
      </c>
    </row>
    <row r="68" spans="1:13" x14ac:dyDescent="0.2">
      <c r="A68" s="24" t="s">
        <v>272</v>
      </c>
      <c r="B68" s="3" t="s">
        <v>273</v>
      </c>
      <c r="C68" s="3">
        <v>1</v>
      </c>
      <c r="D68" s="41" t="s">
        <v>274</v>
      </c>
      <c r="E68" s="3" t="s">
        <v>275</v>
      </c>
      <c r="F68" s="3" t="s">
        <v>276</v>
      </c>
      <c r="G68" s="3" t="s">
        <v>30</v>
      </c>
      <c r="H68" s="3" t="s">
        <v>31</v>
      </c>
      <c r="I68" s="3" t="s">
        <v>276</v>
      </c>
      <c r="J68" s="58" t="s">
        <v>277</v>
      </c>
      <c r="K68" s="3" t="s">
        <v>558</v>
      </c>
      <c r="L68" s="5">
        <v>149109</v>
      </c>
      <c r="M68" s="30">
        <v>75480</v>
      </c>
    </row>
    <row r="69" spans="1:13" x14ac:dyDescent="0.2">
      <c r="A69" s="24" t="s">
        <v>272</v>
      </c>
      <c r="B69" s="23" t="s">
        <v>273</v>
      </c>
      <c r="C69" s="3">
        <v>1</v>
      </c>
      <c r="D69" s="25" t="s">
        <v>278</v>
      </c>
      <c r="E69" s="3" t="s">
        <v>275</v>
      </c>
      <c r="F69" s="3" t="s">
        <v>279</v>
      </c>
      <c r="G69" s="3" t="s">
        <v>30</v>
      </c>
      <c r="H69" s="3" t="s">
        <v>31</v>
      </c>
      <c r="I69" s="3" t="s">
        <v>279</v>
      </c>
      <c r="J69" s="58" t="s">
        <v>280</v>
      </c>
      <c r="K69" s="3" t="s">
        <v>558</v>
      </c>
      <c r="L69" s="38">
        <v>251589</v>
      </c>
      <c r="M69" s="39">
        <v>90325</v>
      </c>
    </row>
    <row r="70" spans="1:13" x14ac:dyDescent="0.2">
      <c r="A70" s="24" t="s">
        <v>272</v>
      </c>
      <c r="B70" s="3" t="s">
        <v>273</v>
      </c>
      <c r="C70" s="3">
        <v>1</v>
      </c>
      <c r="D70" s="41" t="s">
        <v>281</v>
      </c>
      <c r="E70" s="3" t="s">
        <v>275</v>
      </c>
      <c r="F70" s="3" t="s">
        <v>282</v>
      </c>
      <c r="G70" s="3" t="s">
        <v>30</v>
      </c>
      <c r="H70" s="3" t="s">
        <v>31</v>
      </c>
      <c r="I70" s="3" t="s">
        <v>282</v>
      </c>
      <c r="J70" s="58" t="s">
        <v>283</v>
      </c>
      <c r="K70" s="3" t="s">
        <v>558</v>
      </c>
      <c r="L70" s="5">
        <v>38660</v>
      </c>
      <c r="M70" s="30">
        <v>9665</v>
      </c>
    </row>
    <row r="71" spans="1:13" x14ac:dyDescent="0.2">
      <c r="A71" s="24" t="s">
        <v>272</v>
      </c>
      <c r="B71" s="3" t="s">
        <v>273</v>
      </c>
      <c r="C71" s="3">
        <v>1</v>
      </c>
      <c r="D71" s="41" t="s">
        <v>284</v>
      </c>
      <c r="E71" s="3" t="s">
        <v>275</v>
      </c>
      <c r="F71" s="3" t="s">
        <v>285</v>
      </c>
      <c r="G71" s="3" t="s">
        <v>30</v>
      </c>
      <c r="H71" s="3" t="s">
        <v>31</v>
      </c>
      <c r="I71" s="3" t="s">
        <v>285</v>
      </c>
      <c r="J71" s="58" t="s">
        <v>286</v>
      </c>
      <c r="K71" s="3" t="s">
        <v>558</v>
      </c>
      <c r="L71" s="5">
        <v>58421</v>
      </c>
      <c r="M71" s="30">
        <v>1412</v>
      </c>
    </row>
    <row r="72" spans="1:13" x14ac:dyDescent="0.2">
      <c r="A72" s="32" t="s">
        <v>272</v>
      </c>
      <c r="B72" s="27" t="s">
        <v>273</v>
      </c>
      <c r="C72" s="26">
        <v>1</v>
      </c>
      <c r="D72" s="25" t="s">
        <v>287</v>
      </c>
      <c r="E72" s="3" t="s">
        <v>275</v>
      </c>
      <c r="F72" s="3" t="s">
        <v>288</v>
      </c>
      <c r="G72" s="3" t="s">
        <v>30</v>
      </c>
      <c r="H72" s="3" t="s">
        <v>31</v>
      </c>
      <c r="I72" s="3" t="s">
        <v>288</v>
      </c>
      <c r="J72" s="58" t="s">
        <v>289</v>
      </c>
      <c r="K72" s="3" t="s">
        <v>558</v>
      </c>
      <c r="L72" s="28">
        <v>10000</v>
      </c>
      <c r="M72" s="29">
        <v>2500</v>
      </c>
    </row>
    <row r="73" spans="1:13" x14ac:dyDescent="0.2">
      <c r="A73" s="32" t="s">
        <v>290</v>
      </c>
      <c r="B73" s="27" t="s">
        <v>291</v>
      </c>
      <c r="C73" s="26">
        <v>6</v>
      </c>
      <c r="D73" s="25" t="s">
        <v>292</v>
      </c>
      <c r="E73" s="3" t="s">
        <v>293</v>
      </c>
      <c r="F73" s="3" t="s">
        <v>294</v>
      </c>
      <c r="G73" s="3" t="s">
        <v>30</v>
      </c>
      <c r="H73" s="3" t="s">
        <v>31</v>
      </c>
      <c r="I73" s="3" t="s">
        <v>294</v>
      </c>
      <c r="J73" s="58" t="s">
        <v>295</v>
      </c>
      <c r="K73" s="3" t="s">
        <v>558</v>
      </c>
      <c r="L73" s="28">
        <v>10000</v>
      </c>
      <c r="M73" s="29">
        <v>2987</v>
      </c>
    </row>
    <row r="74" spans="1:13" x14ac:dyDescent="0.2">
      <c r="A74" s="32" t="s">
        <v>296</v>
      </c>
      <c r="B74" s="27" t="s">
        <v>297</v>
      </c>
      <c r="C74" s="26">
        <v>2</v>
      </c>
      <c r="D74" s="25" t="s">
        <v>298</v>
      </c>
      <c r="E74" s="3" t="s">
        <v>299</v>
      </c>
      <c r="F74" s="3" t="s">
        <v>300</v>
      </c>
      <c r="G74" s="3" t="s">
        <v>30</v>
      </c>
      <c r="H74" s="3" t="s">
        <v>31</v>
      </c>
      <c r="I74" s="3" t="s">
        <v>300</v>
      </c>
      <c r="J74" s="58" t="s">
        <v>301</v>
      </c>
      <c r="K74" s="3" t="s">
        <v>558</v>
      </c>
      <c r="L74" s="28">
        <v>35902</v>
      </c>
      <c r="M74" s="29">
        <v>7596</v>
      </c>
    </row>
    <row r="75" spans="1:13" x14ac:dyDescent="0.2">
      <c r="A75" s="32" t="s">
        <v>302</v>
      </c>
      <c r="B75" s="27" t="s">
        <v>303</v>
      </c>
      <c r="C75" s="26">
        <v>1</v>
      </c>
      <c r="D75" s="25" t="s">
        <v>304</v>
      </c>
      <c r="E75" s="3" t="s">
        <v>305</v>
      </c>
      <c r="F75" s="3" t="s">
        <v>306</v>
      </c>
      <c r="G75" s="3" t="s">
        <v>30</v>
      </c>
      <c r="H75" s="3" t="s">
        <v>31</v>
      </c>
      <c r="I75" s="3" t="s">
        <v>306</v>
      </c>
      <c r="J75" s="58" t="s">
        <v>307</v>
      </c>
      <c r="K75" s="3" t="s">
        <v>558</v>
      </c>
      <c r="L75" s="28">
        <v>42812</v>
      </c>
      <c r="M75" s="29">
        <v>9627</v>
      </c>
    </row>
    <row r="76" spans="1:13" x14ac:dyDescent="0.2">
      <c r="A76" s="24" t="s">
        <v>302</v>
      </c>
      <c r="B76" s="3" t="s">
        <v>303</v>
      </c>
      <c r="C76" s="3">
        <v>1</v>
      </c>
      <c r="D76" s="41" t="s">
        <v>308</v>
      </c>
      <c r="E76" s="3" t="s">
        <v>305</v>
      </c>
      <c r="F76" s="3" t="s">
        <v>309</v>
      </c>
      <c r="G76" s="3" t="s">
        <v>310</v>
      </c>
      <c r="H76" s="3" t="s">
        <v>311</v>
      </c>
      <c r="I76" s="3" t="s">
        <v>312</v>
      </c>
      <c r="J76" s="58" t="s">
        <v>313</v>
      </c>
      <c r="K76" s="3" t="s">
        <v>559</v>
      </c>
      <c r="L76" s="5">
        <v>10000</v>
      </c>
      <c r="M76" s="30">
        <v>5000</v>
      </c>
    </row>
    <row r="77" spans="1:13" x14ac:dyDescent="0.2">
      <c r="A77" s="32" t="s">
        <v>314</v>
      </c>
      <c r="B77" s="27" t="s">
        <v>315</v>
      </c>
      <c r="C77" s="26">
        <v>4</v>
      </c>
      <c r="D77" s="25" t="s">
        <v>316</v>
      </c>
      <c r="E77" s="3" t="s">
        <v>317</v>
      </c>
      <c r="F77" s="3" t="s">
        <v>318</v>
      </c>
      <c r="G77" s="3" t="s">
        <v>30</v>
      </c>
      <c r="H77" s="3" t="s">
        <v>31</v>
      </c>
      <c r="I77" s="3" t="s">
        <v>318</v>
      </c>
      <c r="J77" s="58" t="s">
        <v>319</v>
      </c>
      <c r="K77" s="3" t="s">
        <v>558</v>
      </c>
      <c r="L77" s="28">
        <v>27478</v>
      </c>
      <c r="M77" s="29">
        <v>700</v>
      </c>
    </row>
    <row r="78" spans="1:13" x14ac:dyDescent="0.2">
      <c r="A78" s="24" t="s">
        <v>314</v>
      </c>
      <c r="B78" s="3" t="s">
        <v>315</v>
      </c>
      <c r="C78" s="3">
        <v>4</v>
      </c>
      <c r="D78" s="41" t="s">
        <v>320</v>
      </c>
      <c r="E78" s="3" t="s">
        <v>317</v>
      </c>
      <c r="F78" s="3" t="s">
        <v>321</v>
      </c>
      <c r="G78" s="3" t="s">
        <v>30</v>
      </c>
      <c r="H78" s="3" t="s">
        <v>31</v>
      </c>
      <c r="I78" s="3" t="s">
        <v>321</v>
      </c>
      <c r="J78" s="58" t="s">
        <v>322</v>
      </c>
      <c r="K78" s="3" t="s">
        <v>558</v>
      </c>
      <c r="L78" s="5">
        <v>33584</v>
      </c>
      <c r="M78" s="30">
        <v>735</v>
      </c>
    </row>
    <row r="79" spans="1:13" x14ac:dyDescent="0.2">
      <c r="A79" s="24" t="s">
        <v>314</v>
      </c>
      <c r="B79" s="3" t="s">
        <v>315</v>
      </c>
      <c r="C79" s="3">
        <v>4</v>
      </c>
      <c r="D79" s="41" t="s">
        <v>323</v>
      </c>
      <c r="E79" s="3" t="s">
        <v>317</v>
      </c>
      <c r="F79" s="3" t="s">
        <v>324</v>
      </c>
      <c r="G79" s="3" t="s">
        <v>30</v>
      </c>
      <c r="H79" s="3" t="s">
        <v>31</v>
      </c>
      <c r="I79" s="3" t="s">
        <v>324</v>
      </c>
      <c r="J79" s="58" t="s">
        <v>325</v>
      </c>
      <c r="K79" s="3" t="s">
        <v>558</v>
      </c>
      <c r="L79" s="5">
        <v>219813</v>
      </c>
      <c r="M79" s="30">
        <v>51627</v>
      </c>
    </row>
    <row r="80" spans="1:13" x14ac:dyDescent="0.2">
      <c r="A80" s="24" t="s">
        <v>326</v>
      </c>
      <c r="B80" s="3" t="s">
        <v>327</v>
      </c>
      <c r="C80" s="3">
        <v>4</v>
      </c>
      <c r="D80" s="41" t="s">
        <v>328</v>
      </c>
      <c r="E80" s="3" t="s">
        <v>329</v>
      </c>
      <c r="F80" s="3" t="s">
        <v>330</v>
      </c>
      <c r="G80" s="3" t="s">
        <v>30</v>
      </c>
      <c r="H80" s="3" t="s">
        <v>31</v>
      </c>
      <c r="I80" s="3" t="s">
        <v>330</v>
      </c>
      <c r="J80" s="58" t="s">
        <v>331</v>
      </c>
      <c r="K80" s="3" t="s">
        <v>558</v>
      </c>
      <c r="L80" s="5">
        <v>10000</v>
      </c>
      <c r="M80" s="30">
        <v>2500</v>
      </c>
    </row>
    <row r="81" spans="1:13" x14ac:dyDescent="0.2">
      <c r="A81" s="32" t="s">
        <v>332</v>
      </c>
      <c r="B81" s="27" t="s">
        <v>333</v>
      </c>
      <c r="C81" s="26">
        <v>14</v>
      </c>
      <c r="D81" s="25" t="s">
        <v>334</v>
      </c>
      <c r="E81" s="3" t="s">
        <v>335</v>
      </c>
      <c r="F81" s="3" t="s">
        <v>336</v>
      </c>
      <c r="G81" s="3" t="s">
        <v>30</v>
      </c>
      <c r="H81" s="3" t="s">
        <v>31</v>
      </c>
      <c r="I81" s="3" t="s">
        <v>336</v>
      </c>
      <c r="J81" s="58" t="s">
        <v>337</v>
      </c>
      <c r="K81" s="3" t="s">
        <v>558</v>
      </c>
      <c r="L81" s="28">
        <v>729428</v>
      </c>
      <c r="M81" s="29">
        <v>72076</v>
      </c>
    </row>
    <row r="82" spans="1:13" x14ac:dyDescent="0.2">
      <c r="A82" s="32" t="s">
        <v>338</v>
      </c>
      <c r="B82" s="27" t="s">
        <v>339</v>
      </c>
      <c r="C82" s="26">
        <v>52</v>
      </c>
      <c r="D82" s="25" t="s">
        <v>340</v>
      </c>
      <c r="E82" s="3" t="s">
        <v>341</v>
      </c>
      <c r="F82" s="3" t="s">
        <v>342</v>
      </c>
      <c r="G82" s="3" t="s">
        <v>30</v>
      </c>
      <c r="H82" s="3" t="s">
        <v>31</v>
      </c>
      <c r="I82" s="3" t="s">
        <v>342</v>
      </c>
      <c r="J82" s="58" t="s">
        <v>343</v>
      </c>
      <c r="K82" s="3" t="s">
        <v>558</v>
      </c>
      <c r="L82" s="28">
        <v>56720</v>
      </c>
      <c r="M82" s="29">
        <v>2691</v>
      </c>
    </row>
    <row r="83" spans="1:13" ht="30" x14ac:dyDescent="0.2">
      <c r="A83" s="32" t="s">
        <v>338</v>
      </c>
      <c r="B83" s="27" t="s">
        <v>339</v>
      </c>
      <c r="C83" s="26">
        <v>52</v>
      </c>
      <c r="D83" s="25" t="s">
        <v>344</v>
      </c>
      <c r="E83" s="3" t="s">
        <v>341</v>
      </c>
      <c r="F83" s="3" t="s">
        <v>345</v>
      </c>
      <c r="G83" s="3" t="s">
        <v>346</v>
      </c>
      <c r="H83" s="3" t="s">
        <v>347</v>
      </c>
      <c r="I83" s="3" t="s">
        <v>348</v>
      </c>
      <c r="J83" s="58" t="s">
        <v>349</v>
      </c>
      <c r="K83" s="3" t="s">
        <v>559</v>
      </c>
      <c r="L83" s="28">
        <v>10000</v>
      </c>
      <c r="M83" s="29">
        <v>2500</v>
      </c>
    </row>
    <row r="84" spans="1:13" x14ac:dyDescent="0.2">
      <c r="A84" s="32" t="s">
        <v>350</v>
      </c>
      <c r="B84" s="27" t="s">
        <v>351</v>
      </c>
      <c r="C84" s="26">
        <v>1</v>
      </c>
      <c r="D84" s="25" t="s">
        <v>352</v>
      </c>
      <c r="E84" s="3" t="s">
        <v>353</v>
      </c>
      <c r="F84" s="3" t="s">
        <v>354</v>
      </c>
      <c r="G84" s="3" t="s">
        <v>30</v>
      </c>
      <c r="H84" s="3" t="s">
        <v>31</v>
      </c>
      <c r="I84" s="3" t="s">
        <v>354</v>
      </c>
      <c r="J84" s="58" t="s">
        <v>355</v>
      </c>
      <c r="K84" s="3" t="s">
        <v>558</v>
      </c>
      <c r="L84" s="28">
        <v>10000</v>
      </c>
      <c r="M84" s="29">
        <v>2500</v>
      </c>
    </row>
    <row r="85" spans="1:13" x14ac:dyDescent="0.2">
      <c r="A85" s="24" t="s">
        <v>356</v>
      </c>
      <c r="B85" s="3" t="s">
        <v>357</v>
      </c>
      <c r="C85" s="3">
        <v>4</v>
      </c>
      <c r="D85" s="41" t="s">
        <v>358</v>
      </c>
      <c r="E85" s="3" t="s">
        <v>359</v>
      </c>
      <c r="F85" s="3" t="s">
        <v>360</v>
      </c>
      <c r="G85" s="3" t="s">
        <v>30</v>
      </c>
      <c r="H85" s="3" t="s">
        <v>31</v>
      </c>
      <c r="I85" s="3" t="s">
        <v>360</v>
      </c>
      <c r="J85" s="58" t="s">
        <v>361</v>
      </c>
      <c r="K85" s="3" t="s">
        <v>560</v>
      </c>
      <c r="L85" s="5">
        <v>204632</v>
      </c>
      <c r="M85" s="30">
        <v>3132</v>
      </c>
    </row>
    <row r="86" spans="1:13" x14ac:dyDescent="0.2">
      <c r="A86" s="32" t="s">
        <v>356</v>
      </c>
      <c r="B86" s="27" t="s">
        <v>357</v>
      </c>
      <c r="C86" s="26">
        <v>4</v>
      </c>
      <c r="D86" s="25" t="s">
        <v>362</v>
      </c>
      <c r="E86" s="3" t="s">
        <v>359</v>
      </c>
      <c r="F86" s="3" t="s">
        <v>363</v>
      </c>
      <c r="G86" s="3" t="s">
        <v>30</v>
      </c>
      <c r="H86" s="3" t="s">
        <v>31</v>
      </c>
      <c r="I86" s="3" t="s">
        <v>363</v>
      </c>
      <c r="J86" s="58" t="s">
        <v>364</v>
      </c>
      <c r="K86" s="3" t="s">
        <v>558</v>
      </c>
      <c r="L86" s="28">
        <v>68927</v>
      </c>
      <c r="M86" s="29">
        <v>1135</v>
      </c>
    </row>
    <row r="87" spans="1:13" x14ac:dyDescent="0.2">
      <c r="A87" s="24" t="s">
        <v>356</v>
      </c>
      <c r="B87" s="3" t="s">
        <v>357</v>
      </c>
      <c r="C87" s="3">
        <v>4</v>
      </c>
      <c r="D87" s="41" t="s">
        <v>365</v>
      </c>
      <c r="E87" s="3" t="s">
        <v>359</v>
      </c>
      <c r="F87" s="3" t="s">
        <v>366</v>
      </c>
      <c r="G87" s="3" t="s">
        <v>30</v>
      </c>
      <c r="H87" s="3" t="s">
        <v>31</v>
      </c>
      <c r="I87" s="3" t="s">
        <v>366</v>
      </c>
      <c r="J87" s="58" t="s">
        <v>367</v>
      </c>
      <c r="K87" s="3" t="s">
        <v>558</v>
      </c>
      <c r="L87" s="5">
        <v>264132</v>
      </c>
      <c r="M87" s="30">
        <v>78098</v>
      </c>
    </row>
    <row r="88" spans="1:13" x14ac:dyDescent="0.2">
      <c r="A88" s="24" t="s">
        <v>356</v>
      </c>
      <c r="B88" s="3" t="s">
        <v>357</v>
      </c>
      <c r="C88" s="3">
        <v>4</v>
      </c>
      <c r="D88" s="41" t="s">
        <v>368</v>
      </c>
      <c r="E88" s="3" t="s">
        <v>359</v>
      </c>
      <c r="F88" s="3" t="s">
        <v>369</v>
      </c>
      <c r="G88" s="3" t="s">
        <v>30</v>
      </c>
      <c r="H88" s="3" t="s">
        <v>31</v>
      </c>
      <c r="I88" s="3" t="s">
        <v>369</v>
      </c>
      <c r="J88" s="58" t="s">
        <v>370</v>
      </c>
      <c r="K88" s="3" t="s">
        <v>558</v>
      </c>
      <c r="L88" s="5">
        <v>2379813</v>
      </c>
      <c r="M88" s="30">
        <v>518306</v>
      </c>
    </row>
    <row r="89" spans="1:13" x14ac:dyDescent="0.2">
      <c r="A89" s="24" t="s">
        <v>356</v>
      </c>
      <c r="B89" s="3" t="s">
        <v>357</v>
      </c>
      <c r="C89" s="3">
        <v>4</v>
      </c>
      <c r="D89" s="41" t="s">
        <v>371</v>
      </c>
      <c r="E89" s="3" t="s">
        <v>359</v>
      </c>
      <c r="F89" s="3" t="s">
        <v>372</v>
      </c>
      <c r="G89" s="3" t="s">
        <v>30</v>
      </c>
      <c r="H89" s="3" t="s">
        <v>31</v>
      </c>
      <c r="I89" s="3" t="s">
        <v>372</v>
      </c>
      <c r="J89" s="58" t="s">
        <v>373</v>
      </c>
      <c r="K89" s="3" t="s">
        <v>558</v>
      </c>
      <c r="L89" s="5">
        <v>10000</v>
      </c>
      <c r="M89" s="30">
        <v>10000</v>
      </c>
    </row>
    <row r="90" spans="1:13" x14ac:dyDescent="0.2">
      <c r="A90" s="24" t="s">
        <v>356</v>
      </c>
      <c r="B90" s="3" t="s">
        <v>357</v>
      </c>
      <c r="C90" s="3">
        <v>4</v>
      </c>
      <c r="D90" s="41" t="s">
        <v>374</v>
      </c>
      <c r="E90" s="3" t="s">
        <v>359</v>
      </c>
      <c r="F90" s="3" t="s">
        <v>375</v>
      </c>
      <c r="G90" s="3" t="s">
        <v>376</v>
      </c>
      <c r="H90" s="3" t="s">
        <v>377</v>
      </c>
      <c r="I90" s="3" t="s">
        <v>378</v>
      </c>
      <c r="J90" s="58" t="s">
        <v>379</v>
      </c>
      <c r="K90" s="3" t="s">
        <v>559</v>
      </c>
      <c r="L90" s="5">
        <v>10000</v>
      </c>
      <c r="M90" s="30">
        <v>2500</v>
      </c>
    </row>
    <row r="91" spans="1:13" x14ac:dyDescent="0.2">
      <c r="A91" s="24" t="s">
        <v>380</v>
      </c>
      <c r="B91" s="3" t="s">
        <v>381</v>
      </c>
      <c r="C91" s="3">
        <v>2</v>
      </c>
      <c r="D91" s="41" t="s">
        <v>382</v>
      </c>
      <c r="E91" s="3" t="s">
        <v>383</v>
      </c>
      <c r="F91" s="3" t="s">
        <v>384</v>
      </c>
      <c r="G91" s="3" t="s">
        <v>30</v>
      </c>
      <c r="H91" s="3" t="s">
        <v>31</v>
      </c>
      <c r="I91" s="3" t="s">
        <v>384</v>
      </c>
      <c r="J91" s="58" t="s">
        <v>385</v>
      </c>
      <c r="K91" s="3" t="s">
        <v>558</v>
      </c>
      <c r="L91" s="5">
        <v>462039</v>
      </c>
      <c r="M91" s="30">
        <v>77061</v>
      </c>
    </row>
    <row r="92" spans="1:13" x14ac:dyDescent="0.2">
      <c r="A92" s="24" t="s">
        <v>380</v>
      </c>
      <c r="B92" s="3" t="s">
        <v>381</v>
      </c>
      <c r="C92" s="3">
        <v>2</v>
      </c>
      <c r="D92" s="41" t="s">
        <v>386</v>
      </c>
      <c r="E92" s="3" t="s">
        <v>383</v>
      </c>
      <c r="F92" s="3" t="s">
        <v>387</v>
      </c>
      <c r="G92" s="3" t="s">
        <v>30</v>
      </c>
      <c r="H92" s="3" t="s">
        <v>31</v>
      </c>
      <c r="I92" s="3" t="s">
        <v>387</v>
      </c>
      <c r="J92" s="58" t="s">
        <v>388</v>
      </c>
      <c r="K92" s="3" t="s">
        <v>558</v>
      </c>
      <c r="L92" s="5">
        <v>13439</v>
      </c>
      <c r="M92" s="30">
        <v>3209</v>
      </c>
    </row>
    <row r="93" spans="1:13" x14ac:dyDescent="0.2">
      <c r="A93" s="24" t="s">
        <v>380</v>
      </c>
      <c r="B93" s="3" t="s">
        <v>381</v>
      </c>
      <c r="C93" s="3">
        <v>2</v>
      </c>
      <c r="D93" s="41" t="s">
        <v>389</v>
      </c>
      <c r="E93" s="3" t="s">
        <v>383</v>
      </c>
      <c r="F93" s="3" t="s">
        <v>390</v>
      </c>
      <c r="G93" s="3" t="s">
        <v>30</v>
      </c>
      <c r="H93" s="3" t="s">
        <v>31</v>
      </c>
      <c r="I93" s="3" t="s">
        <v>390</v>
      </c>
      <c r="J93" s="58" t="s">
        <v>391</v>
      </c>
      <c r="K93" s="3" t="s">
        <v>558</v>
      </c>
      <c r="L93" s="5">
        <v>31748</v>
      </c>
      <c r="M93" s="30">
        <v>2972</v>
      </c>
    </row>
    <row r="94" spans="1:13" x14ac:dyDescent="0.2">
      <c r="A94" s="24" t="s">
        <v>380</v>
      </c>
      <c r="B94" s="3" t="s">
        <v>381</v>
      </c>
      <c r="C94" s="3">
        <v>2</v>
      </c>
      <c r="D94" s="41" t="s">
        <v>392</v>
      </c>
      <c r="E94" s="3" t="s">
        <v>383</v>
      </c>
      <c r="F94" s="3" t="s">
        <v>393</v>
      </c>
      <c r="G94" s="3" t="s">
        <v>30</v>
      </c>
      <c r="H94" s="3" t="s">
        <v>31</v>
      </c>
      <c r="I94" s="3" t="s">
        <v>393</v>
      </c>
      <c r="J94" s="58" t="s">
        <v>394</v>
      </c>
      <c r="K94" s="3" t="s">
        <v>558</v>
      </c>
      <c r="L94" s="5">
        <v>125667</v>
      </c>
      <c r="M94" s="30">
        <v>2748</v>
      </c>
    </row>
    <row r="95" spans="1:13" x14ac:dyDescent="0.2">
      <c r="A95" s="24" t="s">
        <v>380</v>
      </c>
      <c r="B95" s="3" t="s">
        <v>381</v>
      </c>
      <c r="C95" s="3">
        <v>2</v>
      </c>
      <c r="D95" s="41" t="s">
        <v>395</v>
      </c>
      <c r="E95" s="3" t="s">
        <v>383</v>
      </c>
      <c r="F95" s="3" t="s">
        <v>396</v>
      </c>
      <c r="G95" s="3" t="s">
        <v>30</v>
      </c>
      <c r="H95" s="3" t="s">
        <v>31</v>
      </c>
      <c r="I95" s="3" t="s">
        <v>396</v>
      </c>
      <c r="J95" s="58" t="s">
        <v>397</v>
      </c>
      <c r="K95" s="3" t="s">
        <v>558</v>
      </c>
      <c r="L95" s="5">
        <v>10000</v>
      </c>
      <c r="M95" s="30">
        <v>2500</v>
      </c>
    </row>
    <row r="96" spans="1:13" x14ac:dyDescent="0.2">
      <c r="A96" s="24" t="s">
        <v>380</v>
      </c>
      <c r="B96" s="3" t="s">
        <v>381</v>
      </c>
      <c r="C96" s="3">
        <v>2</v>
      </c>
      <c r="D96" s="41" t="s">
        <v>398</v>
      </c>
      <c r="E96" s="3" t="s">
        <v>383</v>
      </c>
      <c r="F96" s="3" t="s">
        <v>399</v>
      </c>
      <c r="G96" s="3" t="s">
        <v>30</v>
      </c>
      <c r="H96" s="3" t="s">
        <v>31</v>
      </c>
      <c r="I96" s="3" t="s">
        <v>399</v>
      </c>
      <c r="J96" s="58" t="s">
        <v>400</v>
      </c>
      <c r="K96" s="3" t="s">
        <v>558</v>
      </c>
      <c r="L96" s="5">
        <v>108949</v>
      </c>
      <c r="M96" s="30">
        <v>41404</v>
      </c>
    </row>
    <row r="97" spans="1:13" x14ac:dyDescent="0.2">
      <c r="A97" s="32" t="s">
        <v>380</v>
      </c>
      <c r="B97" s="27" t="s">
        <v>381</v>
      </c>
      <c r="C97" s="26">
        <v>2</v>
      </c>
      <c r="D97" s="25" t="s">
        <v>401</v>
      </c>
      <c r="E97" s="3" t="s">
        <v>383</v>
      </c>
      <c r="F97" s="3" t="s">
        <v>393</v>
      </c>
      <c r="G97" s="3" t="s">
        <v>402</v>
      </c>
      <c r="H97" s="3" t="s">
        <v>403</v>
      </c>
      <c r="I97" s="3" t="s">
        <v>404</v>
      </c>
      <c r="J97" s="58" t="s">
        <v>405</v>
      </c>
      <c r="K97" s="3" t="s">
        <v>559</v>
      </c>
      <c r="L97" s="28">
        <v>11687</v>
      </c>
      <c r="M97" s="29">
        <v>854</v>
      </c>
    </row>
    <row r="98" spans="1:13" x14ac:dyDescent="0.2">
      <c r="A98" s="24" t="s">
        <v>380</v>
      </c>
      <c r="B98" s="3" t="s">
        <v>381</v>
      </c>
      <c r="C98" s="3">
        <v>2</v>
      </c>
      <c r="D98" s="41" t="s">
        <v>406</v>
      </c>
      <c r="E98" s="3" t="s">
        <v>383</v>
      </c>
      <c r="F98" s="3" t="s">
        <v>407</v>
      </c>
      <c r="G98" s="3" t="s">
        <v>408</v>
      </c>
      <c r="H98" s="3" t="s">
        <v>409</v>
      </c>
      <c r="I98" s="3" t="s">
        <v>410</v>
      </c>
      <c r="J98" s="58" t="s">
        <v>379</v>
      </c>
      <c r="K98" s="3" t="s">
        <v>559</v>
      </c>
      <c r="L98" s="5">
        <v>10000</v>
      </c>
      <c r="M98" s="30">
        <v>5000</v>
      </c>
    </row>
    <row r="99" spans="1:13" x14ac:dyDescent="0.2">
      <c r="A99" s="32" t="s">
        <v>411</v>
      </c>
      <c r="B99" s="27" t="s">
        <v>412</v>
      </c>
      <c r="C99" s="26">
        <v>1</v>
      </c>
      <c r="D99" s="25" t="s">
        <v>413</v>
      </c>
      <c r="E99" s="3" t="s">
        <v>414</v>
      </c>
      <c r="F99" s="3" t="s">
        <v>415</v>
      </c>
      <c r="G99" s="3" t="s">
        <v>30</v>
      </c>
      <c r="H99" s="3" t="s">
        <v>31</v>
      </c>
      <c r="I99" s="3" t="s">
        <v>415</v>
      </c>
      <c r="J99" s="58" t="s">
        <v>416</v>
      </c>
      <c r="K99" s="3" t="s">
        <v>558</v>
      </c>
      <c r="L99" s="28">
        <v>742305</v>
      </c>
      <c r="M99" s="29">
        <v>294214</v>
      </c>
    </row>
    <row r="100" spans="1:13" x14ac:dyDescent="0.2">
      <c r="A100" s="24" t="s">
        <v>411</v>
      </c>
      <c r="B100" s="3" t="s">
        <v>412</v>
      </c>
      <c r="C100" s="3">
        <v>1</v>
      </c>
      <c r="D100" s="41" t="s">
        <v>417</v>
      </c>
      <c r="E100" s="3" t="s">
        <v>414</v>
      </c>
      <c r="F100" s="3" t="s">
        <v>418</v>
      </c>
      <c r="G100" s="3" t="s">
        <v>30</v>
      </c>
      <c r="H100" s="3" t="s">
        <v>31</v>
      </c>
      <c r="I100" s="3" t="s">
        <v>418</v>
      </c>
      <c r="J100" s="58" t="s">
        <v>419</v>
      </c>
      <c r="K100" s="3" t="s">
        <v>558</v>
      </c>
      <c r="L100" s="5">
        <v>1622037</v>
      </c>
      <c r="M100" s="30">
        <v>573497</v>
      </c>
    </row>
    <row r="101" spans="1:13" x14ac:dyDescent="0.2">
      <c r="A101" s="24" t="s">
        <v>420</v>
      </c>
      <c r="B101" s="3" t="s">
        <v>421</v>
      </c>
      <c r="C101" s="3">
        <v>9</v>
      </c>
      <c r="D101" s="41" t="s">
        <v>422</v>
      </c>
      <c r="E101" s="3" t="s">
        <v>423</v>
      </c>
      <c r="F101" s="3" t="s">
        <v>424</v>
      </c>
      <c r="G101" s="3" t="s">
        <v>30</v>
      </c>
      <c r="H101" s="3" t="s">
        <v>31</v>
      </c>
      <c r="I101" s="3" t="s">
        <v>424</v>
      </c>
      <c r="J101" s="58" t="s">
        <v>425</v>
      </c>
      <c r="K101" s="3" t="s">
        <v>558</v>
      </c>
      <c r="L101" s="5">
        <v>10000</v>
      </c>
      <c r="M101" s="30">
        <v>2500</v>
      </c>
    </row>
    <row r="102" spans="1:13" x14ac:dyDescent="0.2">
      <c r="A102" s="24" t="s">
        <v>420</v>
      </c>
      <c r="B102" s="3" t="s">
        <v>421</v>
      </c>
      <c r="C102" s="3">
        <v>9</v>
      </c>
      <c r="D102" s="41" t="s">
        <v>426</v>
      </c>
      <c r="E102" s="3" t="s">
        <v>423</v>
      </c>
      <c r="F102" s="3" t="s">
        <v>427</v>
      </c>
      <c r="G102" s="3" t="s">
        <v>30</v>
      </c>
      <c r="H102" s="3" t="s">
        <v>31</v>
      </c>
      <c r="I102" s="3" t="s">
        <v>427</v>
      </c>
      <c r="J102" s="58" t="s">
        <v>428</v>
      </c>
      <c r="K102" s="3" t="s">
        <v>558</v>
      </c>
      <c r="L102" s="5">
        <v>33023</v>
      </c>
      <c r="M102" s="30">
        <v>8256</v>
      </c>
    </row>
    <row r="103" spans="1:13" x14ac:dyDescent="0.2">
      <c r="A103" s="24" t="s">
        <v>420</v>
      </c>
      <c r="B103" s="3" t="s">
        <v>421</v>
      </c>
      <c r="C103" s="3">
        <v>9</v>
      </c>
      <c r="D103" s="41" t="s">
        <v>429</v>
      </c>
      <c r="E103" s="3" t="s">
        <v>423</v>
      </c>
      <c r="F103" s="3" t="s">
        <v>430</v>
      </c>
      <c r="G103" s="3" t="s">
        <v>30</v>
      </c>
      <c r="H103" s="3" t="s">
        <v>31</v>
      </c>
      <c r="I103" s="3" t="s">
        <v>430</v>
      </c>
      <c r="J103" s="58" t="s">
        <v>431</v>
      </c>
      <c r="K103" s="3" t="s">
        <v>558</v>
      </c>
      <c r="L103" s="5">
        <v>93722</v>
      </c>
      <c r="M103" s="30">
        <v>2050</v>
      </c>
    </row>
    <row r="104" spans="1:13" x14ac:dyDescent="0.2">
      <c r="A104" s="32" t="s">
        <v>432</v>
      </c>
      <c r="B104" s="27" t="s">
        <v>433</v>
      </c>
      <c r="C104" s="26">
        <v>3</v>
      </c>
      <c r="D104" s="25" t="s">
        <v>434</v>
      </c>
      <c r="E104" s="3" t="s">
        <v>435</v>
      </c>
      <c r="F104" s="3" t="s">
        <v>436</v>
      </c>
      <c r="G104" s="3" t="s">
        <v>30</v>
      </c>
      <c r="H104" s="3" t="s">
        <v>31</v>
      </c>
      <c r="I104" s="3" t="s">
        <v>436</v>
      </c>
      <c r="J104" s="58" t="s">
        <v>437</v>
      </c>
      <c r="K104" s="3" t="s">
        <v>558</v>
      </c>
      <c r="L104" s="28">
        <v>24526</v>
      </c>
      <c r="M104" s="29">
        <v>3325</v>
      </c>
    </row>
    <row r="105" spans="1:13" x14ac:dyDescent="0.2">
      <c r="A105" s="24" t="s">
        <v>432</v>
      </c>
      <c r="B105" s="3" t="s">
        <v>433</v>
      </c>
      <c r="C105" s="3">
        <v>3</v>
      </c>
      <c r="D105" s="41" t="s">
        <v>438</v>
      </c>
      <c r="E105" s="3" t="s">
        <v>435</v>
      </c>
      <c r="F105" s="3" t="s">
        <v>439</v>
      </c>
      <c r="G105" s="3" t="s">
        <v>440</v>
      </c>
      <c r="H105" s="3" t="s">
        <v>441</v>
      </c>
      <c r="I105" s="3" t="s">
        <v>442</v>
      </c>
      <c r="J105" s="58" t="s">
        <v>443</v>
      </c>
      <c r="K105" s="3" t="s">
        <v>559</v>
      </c>
      <c r="L105" s="5">
        <v>14821</v>
      </c>
      <c r="M105" s="30">
        <v>3705</v>
      </c>
    </row>
    <row r="106" spans="1:13" x14ac:dyDescent="0.2">
      <c r="A106" s="24" t="s">
        <v>432</v>
      </c>
      <c r="B106" s="3" t="s">
        <v>433</v>
      </c>
      <c r="C106" s="3">
        <v>3</v>
      </c>
      <c r="D106" s="41" t="s">
        <v>444</v>
      </c>
      <c r="E106" s="3" t="s">
        <v>435</v>
      </c>
      <c r="F106" s="3" t="s">
        <v>439</v>
      </c>
      <c r="G106" s="3" t="s">
        <v>445</v>
      </c>
      <c r="H106" s="3" t="s">
        <v>446</v>
      </c>
      <c r="I106" s="3" t="s">
        <v>447</v>
      </c>
      <c r="J106" s="58" t="s">
        <v>448</v>
      </c>
      <c r="K106" s="3" t="s">
        <v>559</v>
      </c>
      <c r="L106" s="5">
        <v>12610</v>
      </c>
      <c r="M106" s="30">
        <v>3153</v>
      </c>
    </row>
    <row r="107" spans="1:13" x14ac:dyDescent="0.2">
      <c r="A107" s="32" t="s">
        <v>432</v>
      </c>
      <c r="B107" s="27" t="s">
        <v>433</v>
      </c>
      <c r="C107" s="26">
        <v>3</v>
      </c>
      <c r="D107" s="25" t="s">
        <v>449</v>
      </c>
      <c r="E107" s="3" t="s">
        <v>435</v>
      </c>
      <c r="F107" s="3" t="s">
        <v>439</v>
      </c>
      <c r="G107" s="3" t="s">
        <v>450</v>
      </c>
      <c r="H107" s="3" t="s">
        <v>451</v>
      </c>
      <c r="I107" s="3" t="s">
        <v>452</v>
      </c>
      <c r="J107" s="58" t="s">
        <v>453</v>
      </c>
      <c r="K107" s="3" t="s">
        <v>559</v>
      </c>
      <c r="L107" s="28">
        <v>14209</v>
      </c>
      <c r="M107" s="29">
        <v>3552</v>
      </c>
    </row>
    <row r="108" spans="1:13" x14ac:dyDescent="0.2">
      <c r="A108" s="32" t="s">
        <v>432</v>
      </c>
      <c r="B108" s="27" t="s">
        <v>433</v>
      </c>
      <c r="C108" s="26">
        <v>3</v>
      </c>
      <c r="D108" s="25" t="s">
        <v>454</v>
      </c>
      <c r="E108" s="3" t="s">
        <v>435</v>
      </c>
      <c r="F108" s="3" t="s">
        <v>439</v>
      </c>
      <c r="G108" s="3" t="s">
        <v>455</v>
      </c>
      <c r="H108" s="3" t="s">
        <v>456</v>
      </c>
      <c r="I108" s="3" t="s">
        <v>457</v>
      </c>
      <c r="J108" s="58" t="s">
        <v>458</v>
      </c>
      <c r="K108" s="3" t="s">
        <v>559</v>
      </c>
      <c r="L108" s="28">
        <v>16036</v>
      </c>
      <c r="M108" s="29">
        <v>4009</v>
      </c>
    </row>
    <row r="109" spans="1:13" x14ac:dyDescent="0.2">
      <c r="A109" s="32" t="s">
        <v>459</v>
      </c>
      <c r="B109" s="27" t="s">
        <v>460</v>
      </c>
      <c r="C109" s="26">
        <v>1</v>
      </c>
      <c r="D109" s="25" t="s">
        <v>461</v>
      </c>
      <c r="E109" s="3" t="s">
        <v>462</v>
      </c>
      <c r="F109" s="3" t="s">
        <v>463</v>
      </c>
      <c r="G109" s="3" t="s">
        <v>30</v>
      </c>
      <c r="H109" s="3" t="s">
        <v>31</v>
      </c>
      <c r="I109" s="3" t="s">
        <v>463</v>
      </c>
      <c r="J109" s="58" t="s">
        <v>464</v>
      </c>
      <c r="K109" s="3" t="s">
        <v>560</v>
      </c>
      <c r="L109" s="28">
        <v>26494</v>
      </c>
      <c r="M109" s="29">
        <v>10306</v>
      </c>
    </row>
    <row r="110" spans="1:13" x14ac:dyDescent="0.2">
      <c r="A110" s="32" t="s">
        <v>459</v>
      </c>
      <c r="B110" s="27" t="s">
        <v>460</v>
      </c>
      <c r="C110" s="26">
        <v>1</v>
      </c>
      <c r="D110" s="25" t="s">
        <v>465</v>
      </c>
      <c r="E110" s="3" t="s">
        <v>462</v>
      </c>
      <c r="F110" s="3" t="s">
        <v>466</v>
      </c>
      <c r="G110" s="3" t="s">
        <v>30</v>
      </c>
      <c r="H110" s="3" t="s">
        <v>31</v>
      </c>
      <c r="I110" s="3" t="s">
        <v>466</v>
      </c>
      <c r="J110" s="58" t="s">
        <v>467</v>
      </c>
      <c r="K110" s="3" t="s">
        <v>558</v>
      </c>
      <c r="L110" s="28">
        <v>10893</v>
      </c>
      <c r="M110" s="29">
        <v>10274</v>
      </c>
    </row>
    <row r="111" spans="1:13" x14ac:dyDescent="0.2">
      <c r="A111" s="24" t="s">
        <v>468</v>
      </c>
      <c r="B111" s="3" t="s">
        <v>469</v>
      </c>
      <c r="C111" s="3">
        <v>1</v>
      </c>
      <c r="D111" s="41" t="s">
        <v>470</v>
      </c>
      <c r="E111" s="3" t="s">
        <v>471</v>
      </c>
      <c r="F111" s="3" t="s">
        <v>472</v>
      </c>
      <c r="G111" s="3" t="s">
        <v>30</v>
      </c>
      <c r="H111" s="3" t="s">
        <v>31</v>
      </c>
      <c r="I111" s="3" t="s">
        <v>472</v>
      </c>
      <c r="J111" s="58" t="s">
        <v>473</v>
      </c>
      <c r="K111" s="3" t="s">
        <v>558</v>
      </c>
      <c r="L111" s="5">
        <v>10000</v>
      </c>
      <c r="M111" s="30">
        <v>2500</v>
      </c>
    </row>
    <row r="112" spans="1:13" x14ac:dyDescent="0.2">
      <c r="A112" s="24" t="s">
        <v>468</v>
      </c>
      <c r="B112" s="3" t="s">
        <v>469</v>
      </c>
      <c r="C112" s="3">
        <v>1</v>
      </c>
      <c r="D112" s="41" t="s">
        <v>474</v>
      </c>
      <c r="E112" s="3" t="s">
        <v>471</v>
      </c>
      <c r="F112" s="3" t="s">
        <v>475</v>
      </c>
      <c r="G112" s="3" t="s">
        <v>476</v>
      </c>
      <c r="H112" s="3" t="s">
        <v>477</v>
      </c>
      <c r="I112" s="3" t="s">
        <v>478</v>
      </c>
      <c r="J112" s="58" t="s">
        <v>479</v>
      </c>
      <c r="K112" s="3" t="s">
        <v>559</v>
      </c>
      <c r="L112" s="5">
        <v>10000</v>
      </c>
      <c r="M112" s="30">
        <v>1702</v>
      </c>
    </row>
    <row r="113" spans="1:13" x14ac:dyDescent="0.2">
      <c r="A113" s="32" t="s">
        <v>480</v>
      </c>
      <c r="B113" s="27" t="s">
        <v>481</v>
      </c>
      <c r="C113" s="26">
        <v>6</v>
      </c>
      <c r="D113" s="25" t="s">
        <v>482</v>
      </c>
      <c r="E113" s="3" t="s">
        <v>483</v>
      </c>
      <c r="F113" s="3" t="s">
        <v>484</v>
      </c>
      <c r="G113" s="3" t="s">
        <v>30</v>
      </c>
      <c r="H113" s="3" t="s">
        <v>31</v>
      </c>
      <c r="I113" s="3" t="s">
        <v>484</v>
      </c>
      <c r="J113" s="58" t="s">
        <v>485</v>
      </c>
      <c r="K113" s="3" t="s">
        <v>558</v>
      </c>
      <c r="L113" s="28">
        <v>10000</v>
      </c>
      <c r="M113" s="29">
        <v>145</v>
      </c>
    </row>
    <row r="114" spans="1:13" x14ac:dyDescent="0.2">
      <c r="A114" s="24" t="s">
        <v>480</v>
      </c>
      <c r="B114" s="3" t="s">
        <v>481</v>
      </c>
      <c r="C114" s="3">
        <v>6</v>
      </c>
      <c r="D114" s="41" t="s">
        <v>486</v>
      </c>
      <c r="E114" s="3" t="s">
        <v>483</v>
      </c>
      <c r="F114" s="3" t="s">
        <v>487</v>
      </c>
      <c r="G114" s="3" t="s">
        <v>30</v>
      </c>
      <c r="H114" s="3" t="s">
        <v>31</v>
      </c>
      <c r="I114" s="3" t="s">
        <v>487</v>
      </c>
      <c r="J114" s="58" t="s">
        <v>488</v>
      </c>
      <c r="K114" s="3" t="s">
        <v>558</v>
      </c>
      <c r="L114" s="5">
        <v>43163</v>
      </c>
      <c r="M114" s="30">
        <v>9585</v>
      </c>
    </row>
    <row r="115" spans="1:13" x14ac:dyDescent="0.2">
      <c r="A115" s="42" t="s">
        <v>489</v>
      </c>
      <c r="B115" s="15" t="s">
        <v>490</v>
      </c>
      <c r="C115" s="43">
        <v>35</v>
      </c>
      <c r="D115" s="25" t="s">
        <v>491</v>
      </c>
      <c r="E115" s="3" t="s">
        <v>492</v>
      </c>
      <c r="F115" s="3" t="s">
        <v>493</v>
      </c>
      <c r="G115" s="3" t="s">
        <v>30</v>
      </c>
      <c r="H115" s="3" t="s">
        <v>31</v>
      </c>
      <c r="I115" s="3" t="s">
        <v>493</v>
      </c>
      <c r="J115" s="58" t="s">
        <v>494</v>
      </c>
      <c r="K115" s="3" t="s">
        <v>558</v>
      </c>
      <c r="L115" s="44">
        <v>10000</v>
      </c>
      <c r="M115" s="45">
        <v>2500</v>
      </c>
    </row>
    <row r="116" spans="1:13" x14ac:dyDescent="0.2">
      <c r="A116" s="24" t="s">
        <v>495</v>
      </c>
      <c r="B116" s="3" t="s">
        <v>496</v>
      </c>
      <c r="C116" s="3">
        <v>1</v>
      </c>
      <c r="D116" s="41" t="s">
        <v>497</v>
      </c>
      <c r="E116" s="3" t="s">
        <v>498</v>
      </c>
      <c r="F116" s="3" t="s">
        <v>499</v>
      </c>
      <c r="G116" s="3" t="s">
        <v>500</v>
      </c>
      <c r="H116" s="3" t="s">
        <v>501</v>
      </c>
      <c r="I116" s="3" t="s">
        <v>502</v>
      </c>
      <c r="J116" s="58" t="s">
        <v>503</v>
      </c>
      <c r="K116" s="3" t="s">
        <v>559</v>
      </c>
      <c r="L116" s="5">
        <v>10000</v>
      </c>
      <c r="M116" s="30">
        <v>4381</v>
      </c>
    </row>
    <row r="117" spans="1:13" x14ac:dyDescent="0.2">
      <c r="A117" s="24" t="s">
        <v>504</v>
      </c>
      <c r="B117" s="3" t="s">
        <v>505</v>
      </c>
      <c r="C117" s="3">
        <v>22</v>
      </c>
      <c r="D117" s="41" t="s">
        <v>506</v>
      </c>
      <c r="E117" s="3" t="s">
        <v>507</v>
      </c>
      <c r="F117" s="3" t="s">
        <v>508</v>
      </c>
      <c r="G117" s="3" t="s">
        <v>509</v>
      </c>
      <c r="H117" s="3" t="s">
        <v>510</v>
      </c>
      <c r="I117" s="3" t="s">
        <v>511</v>
      </c>
      <c r="J117" s="58" t="s">
        <v>512</v>
      </c>
      <c r="K117" s="3" t="s">
        <v>559</v>
      </c>
      <c r="L117" s="5">
        <v>10000</v>
      </c>
      <c r="M117" s="30">
        <v>7705</v>
      </c>
    </row>
    <row r="118" spans="1:13" x14ac:dyDescent="0.2">
      <c r="A118" s="32" t="s">
        <v>513</v>
      </c>
      <c r="B118" s="27" t="s">
        <v>514</v>
      </c>
      <c r="C118" s="26">
        <v>1</v>
      </c>
      <c r="D118" s="25" t="s">
        <v>515</v>
      </c>
      <c r="E118" s="3" t="s">
        <v>516</v>
      </c>
      <c r="F118" s="3" t="s">
        <v>517</v>
      </c>
      <c r="G118" s="3" t="s">
        <v>30</v>
      </c>
      <c r="H118" s="3" t="s">
        <v>31</v>
      </c>
      <c r="I118" s="3" t="s">
        <v>517</v>
      </c>
      <c r="J118" s="58" t="s">
        <v>518</v>
      </c>
      <c r="K118" s="3" t="s">
        <v>560</v>
      </c>
      <c r="L118" s="28">
        <v>42490</v>
      </c>
      <c r="M118" s="29">
        <v>294</v>
      </c>
    </row>
    <row r="119" spans="1:13" x14ac:dyDescent="0.2">
      <c r="A119" s="24" t="s">
        <v>513</v>
      </c>
      <c r="B119" s="3" t="s">
        <v>514</v>
      </c>
      <c r="C119" s="3">
        <v>1</v>
      </c>
      <c r="D119" s="41" t="s">
        <v>519</v>
      </c>
      <c r="E119" s="3" t="s">
        <v>516</v>
      </c>
      <c r="F119" s="3" t="s">
        <v>520</v>
      </c>
      <c r="G119" s="3" t="s">
        <v>30</v>
      </c>
      <c r="H119" s="3" t="s">
        <v>31</v>
      </c>
      <c r="I119" s="3" t="s">
        <v>520</v>
      </c>
      <c r="J119" s="58" t="s">
        <v>521</v>
      </c>
      <c r="K119" s="3" t="s">
        <v>558</v>
      </c>
      <c r="L119" s="5">
        <v>10000</v>
      </c>
      <c r="M119" s="30">
        <v>2500</v>
      </c>
    </row>
    <row r="120" spans="1:13" x14ac:dyDescent="0.2">
      <c r="A120" s="24" t="s">
        <v>513</v>
      </c>
      <c r="B120" s="3" t="s">
        <v>514</v>
      </c>
      <c r="C120" s="3">
        <v>1</v>
      </c>
      <c r="D120" s="41" t="s">
        <v>522</v>
      </c>
      <c r="E120" s="3" t="s">
        <v>516</v>
      </c>
      <c r="F120" s="3" t="s">
        <v>523</v>
      </c>
      <c r="G120" s="3" t="s">
        <v>30</v>
      </c>
      <c r="H120" s="3" t="s">
        <v>31</v>
      </c>
      <c r="I120" s="3" t="s">
        <v>523</v>
      </c>
      <c r="J120" s="58" t="s">
        <v>524</v>
      </c>
      <c r="K120" s="3" t="s">
        <v>558</v>
      </c>
      <c r="L120" s="5">
        <v>25031</v>
      </c>
      <c r="M120" s="30">
        <v>13718</v>
      </c>
    </row>
    <row r="121" spans="1:13" x14ac:dyDescent="0.2">
      <c r="A121" s="32" t="s">
        <v>513</v>
      </c>
      <c r="B121" s="27" t="s">
        <v>514</v>
      </c>
      <c r="C121" s="26">
        <v>1</v>
      </c>
      <c r="D121" s="25" t="s">
        <v>525</v>
      </c>
      <c r="E121" s="3" t="s">
        <v>516</v>
      </c>
      <c r="F121" s="3" t="s">
        <v>526</v>
      </c>
      <c r="G121" s="3" t="s">
        <v>30</v>
      </c>
      <c r="H121" s="3" t="s">
        <v>31</v>
      </c>
      <c r="I121" s="3" t="s">
        <v>526</v>
      </c>
      <c r="J121" s="58" t="s">
        <v>527</v>
      </c>
      <c r="K121" s="3" t="s">
        <v>558</v>
      </c>
      <c r="L121" s="28">
        <v>10000</v>
      </c>
      <c r="M121" s="29">
        <v>10000</v>
      </c>
    </row>
    <row r="122" spans="1:13" x14ac:dyDescent="0.2">
      <c r="A122" s="24" t="s">
        <v>513</v>
      </c>
      <c r="B122" s="3" t="s">
        <v>514</v>
      </c>
      <c r="C122" s="3">
        <v>1</v>
      </c>
      <c r="D122" s="41" t="s">
        <v>528</v>
      </c>
      <c r="E122" s="3" t="s">
        <v>516</v>
      </c>
      <c r="F122" s="3" t="s">
        <v>529</v>
      </c>
      <c r="G122" s="3" t="s">
        <v>30</v>
      </c>
      <c r="H122" s="3" t="s">
        <v>31</v>
      </c>
      <c r="I122" s="3" t="s">
        <v>529</v>
      </c>
      <c r="J122" s="58" t="s">
        <v>530</v>
      </c>
      <c r="K122" s="3" t="s">
        <v>558</v>
      </c>
      <c r="L122" s="5">
        <v>112261</v>
      </c>
      <c r="M122" s="30">
        <v>7299</v>
      </c>
    </row>
    <row r="123" spans="1:13" x14ac:dyDescent="0.2">
      <c r="A123" s="24" t="s">
        <v>531</v>
      </c>
      <c r="B123" s="3" t="s">
        <v>532</v>
      </c>
      <c r="C123" s="3">
        <v>29</v>
      </c>
      <c r="D123" s="41" t="s">
        <v>533</v>
      </c>
      <c r="E123" s="3" t="s">
        <v>534</v>
      </c>
      <c r="F123" s="3" t="s">
        <v>535</v>
      </c>
      <c r="G123" s="3" t="s">
        <v>30</v>
      </c>
      <c r="H123" s="3" t="s">
        <v>31</v>
      </c>
      <c r="I123" s="3" t="s">
        <v>535</v>
      </c>
      <c r="J123" s="58" t="s">
        <v>536</v>
      </c>
      <c r="K123" s="3" t="s">
        <v>558</v>
      </c>
      <c r="L123" s="5">
        <v>10013</v>
      </c>
      <c r="M123" s="30">
        <v>2503</v>
      </c>
    </row>
    <row r="124" spans="1:13" x14ac:dyDescent="0.2">
      <c r="A124" s="24" t="s">
        <v>531</v>
      </c>
      <c r="B124" s="3" t="s">
        <v>532</v>
      </c>
      <c r="C124" s="3">
        <v>29</v>
      </c>
      <c r="D124" s="41" t="s">
        <v>537</v>
      </c>
      <c r="E124" s="3" t="s">
        <v>534</v>
      </c>
      <c r="F124" s="3" t="s">
        <v>538</v>
      </c>
      <c r="G124" s="3" t="s">
        <v>30</v>
      </c>
      <c r="H124" s="3" t="s">
        <v>31</v>
      </c>
      <c r="I124" s="3" t="s">
        <v>538</v>
      </c>
      <c r="J124" s="58" t="s">
        <v>539</v>
      </c>
      <c r="K124" s="3" t="s">
        <v>558</v>
      </c>
      <c r="L124" s="5">
        <v>21969</v>
      </c>
      <c r="M124" s="30">
        <v>17633</v>
      </c>
    </row>
    <row r="125" spans="1:13" x14ac:dyDescent="0.2">
      <c r="A125" s="24" t="s">
        <v>540</v>
      </c>
      <c r="B125" s="3" t="s">
        <v>541</v>
      </c>
      <c r="C125" s="3">
        <v>58</v>
      </c>
      <c r="D125" s="41" t="s">
        <v>542</v>
      </c>
      <c r="E125" s="3" t="s">
        <v>543</v>
      </c>
      <c r="F125" s="3" t="s">
        <v>544</v>
      </c>
      <c r="G125" s="3" t="s">
        <v>30</v>
      </c>
      <c r="H125" s="3" t="s">
        <v>31</v>
      </c>
      <c r="I125" s="3" t="s">
        <v>544</v>
      </c>
      <c r="J125" s="58" t="s">
        <v>545</v>
      </c>
      <c r="K125" s="3" t="s">
        <v>558</v>
      </c>
      <c r="L125" s="5">
        <v>253358</v>
      </c>
      <c r="M125" s="30">
        <v>44175</v>
      </c>
    </row>
    <row r="126" spans="1:13" x14ac:dyDescent="0.2">
      <c r="A126" s="24" t="s">
        <v>546</v>
      </c>
      <c r="B126" s="3" t="s">
        <v>547</v>
      </c>
      <c r="C126" s="3">
        <v>1</v>
      </c>
      <c r="D126" s="41" t="s">
        <v>548</v>
      </c>
      <c r="E126" s="3" t="s">
        <v>549</v>
      </c>
      <c r="F126" s="3" t="s">
        <v>550</v>
      </c>
      <c r="G126" s="3" t="s">
        <v>30</v>
      </c>
      <c r="H126" s="3" t="s">
        <v>31</v>
      </c>
      <c r="I126" s="3" t="s">
        <v>550</v>
      </c>
      <c r="J126" s="58" t="s">
        <v>551</v>
      </c>
      <c r="K126" s="3" t="s">
        <v>560</v>
      </c>
      <c r="L126" s="5">
        <v>12724</v>
      </c>
      <c r="M126" s="30">
        <v>3181</v>
      </c>
    </row>
    <row r="127" spans="1:13" x14ac:dyDescent="0.2">
      <c r="A127" s="48" t="s">
        <v>546</v>
      </c>
      <c r="B127" s="47" t="s">
        <v>547</v>
      </c>
      <c r="C127" s="47">
        <v>1</v>
      </c>
      <c r="D127" s="59" t="s">
        <v>552</v>
      </c>
      <c r="E127" s="47" t="s">
        <v>549</v>
      </c>
      <c r="F127" s="47" t="s">
        <v>553</v>
      </c>
      <c r="G127" s="47" t="s">
        <v>30</v>
      </c>
      <c r="H127" s="47" t="s">
        <v>31</v>
      </c>
      <c r="I127" s="47" t="s">
        <v>553</v>
      </c>
      <c r="J127" s="60" t="s">
        <v>554</v>
      </c>
      <c r="K127" s="3" t="s">
        <v>558</v>
      </c>
      <c r="L127" s="61">
        <v>11161</v>
      </c>
      <c r="M127" s="62">
        <v>244</v>
      </c>
    </row>
    <row r="128" spans="1:13" ht="15.75" x14ac:dyDescent="0.25">
      <c r="A128" s="50" t="s">
        <v>5</v>
      </c>
      <c r="B128" s="19"/>
      <c r="C128" s="19"/>
      <c r="D128" s="19"/>
      <c r="E128" s="63"/>
      <c r="F128" s="19"/>
      <c r="G128" s="19"/>
      <c r="H128" s="19"/>
      <c r="I128" s="19"/>
      <c r="J128" s="50"/>
      <c r="K128" s="50"/>
      <c r="L128" s="51">
        <f>SUBTOTAL(109,Table1[
2022–23
Final
Allocation
Amount])</f>
        <v>15167632</v>
      </c>
      <c r="M128" s="64">
        <f>SUBTOTAL(109,Table1[9th
Apportionment])</f>
        <v>3925859</v>
      </c>
    </row>
    <row r="129" spans="1:12" x14ac:dyDescent="0.2">
      <c r="A129" s="16" t="s">
        <v>6</v>
      </c>
      <c r="B129" s="15"/>
      <c r="C129" s="9"/>
      <c r="D129" s="25"/>
      <c r="I129" s="3"/>
      <c r="L129" s="7"/>
    </row>
    <row r="130" spans="1:12" x14ac:dyDescent="0.2">
      <c r="A130" s="16" t="s">
        <v>7</v>
      </c>
      <c r="B130" s="15"/>
      <c r="C130" s="9"/>
      <c r="D130" s="25"/>
      <c r="I130" s="3"/>
      <c r="L130" s="7" t="s">
        <v>13</v>
      </c>
    </row>
    <row r="131" spans="1:12" x14ac:dyDescent="0.2">
      <c r="A131" s="37" t="s">
        <v>555</v>
      </c>
      <c r="B131" s="20"/>
      <c r="C131" s="9"/>
      <c r="D131" s="25"/>
      <c r="I131" s="3"/>
      <c r="L131" s="7"/>
    </row>
  </sheetData>
  <phoneticPr fontId="25" type="noConversion"/>
  <pageMargins left="0.7" right="0.7" top="0.75" bottom="0.75" header="0.3" footer="0.3"/>
  <pageSetup scale="60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9"/>
  <sheetViews>
    <sheetView zoomScaleNormal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2.6640625" style="3" customWidth="1"/>
    <col min="2" max="2" width="13.21875" style="3" bestFit="1" customWidth="1"/>
    <col min="3" max="3" width="27.21875" style="4" customWidth="1"/>
    <col min="4" max="4" width="16.44140625" style="8" customWidth="1"/>
    <col min="5" max="16384" width="8.88671875" style="2"/>
  </cols>
  <sheetData>
    <row r="1" spans="1:5" ht="20.25" x14ac:dyDescent="0.3">
      <c r="A1" s="31" t="s">
        <v>23</v>
      </c>
      <c r="B1" s="1"/>
      <c r="C1" s="12"/>
      <c r="D1" s="13"/>
    </row>
    <row r="2" spans="1:5" ht="18" x14ac:dyDescent="0.25">
      <c r="A2" s="53" t="s">
        <v>10</v>
      </c>
      <c r="B2" s="1"/>
      <c r="C2" s="12"/>
      <c r="D2" s="6"/>
    </row>
    <row r="3" spans="1:5" ht="15.75" x14ac:dyDescent="0.25">
      <c r="A3" s="54" t="s">
        <v>11</v>
      </c>
      <c r="B3" s="1"/>
      <c r="C3" s="12"/>
      <c r="D3" s="6"/>
    </row>
    <row r="4" spans="1:5" ht="15.75" x14ac:dyDescent="0.25">
      <c r="A4" s="55" t="s">
        <v>20</v>
      </c>
      <c r="B4" s="1"/>
      <c r="C4" s="12"/>
      <c r="D4" s="6"/>
    </row>
    <row r="5" spans="1:5" ht="38.25" customHeight="1" thickBot="1" x14ac:dyDescent="0.3">
      <c r="A5" s="21" t="s">
        <v>14</v>
      </c>
      <c r="B5" s="21" t="s">
        <v>15</v>
      </c>
      <c r="C5" s="36" t="s">
        <v>12</v>
      </c>
      <c r="D5" s="21" t="s">
        <v>16</v>
      </c>
      <c r="E5" s="21" t="s">
        <v>599</v>
      </c>
    </row>
    <row r="6" spans="1:5" x14ac:dyDescent="0.2">
      <c r="A6" s="9" t="s">
        <v>28</v>
      </c>
      <c r="B6" s="25" t="s">
        <v>25</v>
      </c>
      <c r="C6" s="3" t="s">
        <v>556</v>
      </c>
      <c r="D6" s="35">
        <v>7665</v>
      </c>
      <c r="E6" s="46" t="s">
        <v>561</v>
      </c>
    </row>
    <row r="7" spans="1:5" x14ac:dyDescent="0.2">
      <c r="A7" s="3" t="s">
        <v>47</v>
      </c>
      <c r="B7" s="24" t="s">
        <v>44</v>
      </c>
      <c r="C7" s="3" t="s">
        <v>556</v>
      </c>
      <c r="D7" s="17">
        <v>28118</v>
      </c>
      <c r="E7" s="46" t="s">
        <v>562</v>
      </c>
    </row>
    <row r="8" spans="1:5" x14ac:dyDescent="0.2">
      <c r="A8" s="3" t="s">
        <v>53</v>
      </c>
      <c r="B8" s="24" t="s">
        <v>50</v>
      </c>
      <c r="C8" s="3" t="s">
        <v>556</v>
      </c>
      <c r="D8" s="17">
        <v>8584</v>
      </c>
      <c r="E8" s="46" t="s">
        <v>563</v>
      </c>
    </row>
    <row r="9" spans="1:5" x14ac:dyDescent="0.2">
      <c r="A9" s="3" t="s">
        <v>59</v>
      </c>
      <c r="B9" s="24" t="s">
        <v>56</v>
      </c>
      <c r="C9" s="3" t="s">
        <v>556</v>
      </c>
      <c r="D9" s="17">
        <v>218270</v>
      </c>
      <c r="E9" s="46" t="s">
        <v>564</v>
      </c>
    </row>
    <row r="10" spans="1:5" x14ac:dyDescent="0.2">
      <c r="A10" s="3" t="s">
        <v>92</v>
      </c>
      <c r="B10" s="24" t="s">
        <v>89</v>
      </c>
      <c r="C10" s="3" t="s">
        <v>556</v>
      </c>
      <c r="D10" s="17">
        <v>14141</v>
      </c>
      <c r="E10" s="46" t="s">
        <v>565</v>
      </c>
    </row>
    <row r="11" spans="1:5" x14ac:dyDescent="0.2">
      <c r="A11" s="3" t="s">
        <v>101</v>
      </c>
      <c r="B11" s="24" t="s">
        <v>98</v>
      </c>
      <c r="C11" s="3" t="s">
        <v>556</v>
      </c>
      <c r="D11" s="17">
        <v>8761</v>
      </c>
      <c r="E11" s="46" t="s">
        <v>566</v>
      </c>
    </row>
    <row r="12" spans="1:5" x14ac:dyDescent="0.2">
      <c r="A12" s="3" t="s">
        <v>110</v>
      </c>
      <c r="B12" s="24" t="s">
        <v>107</v>
      </c>
      <c r="C12" s="3" t="s">
        <v>556</v>
      </c>
      <c r="D12" s="17">
        <v>113293</v>
      </c>
      <c r="E12" s="46" t="s">
        <v>567</v>
      </c>
    </row>
    <row r="13" spans="1:5" x14ac:dyDescent="0.2">
      <c r="A13" s="3" t="s">
        <v>125</v>
      </c>
      <c r="B13" s="24" t="s">
        <v>122</v>
      </c>
      <c r="C13" s="3" t="s">
        <v>556</v>
      </c>
      <c r="D13" s="17">
        <v>5000</v>
      </c>
      <c r="E13" s="46" t="s">
        <v>568</v>
      </c>
    </row>
    <row r="14" spans="1:5" x14ac:dyDescent="0.2">
      <c r="A14" s="3" t="s">
        <v>134</v>
      </c>
      <c r="B14" s="24" t="s">
        <v>131</v>
      </c>
      <c r="C14" s="3" t="s">
        <v>556</v>
      </c>
      <c r="D14" s="17">
        <v>342863</v>
      </c>
      <c r="E14" s="46" t="s">
        <v>569</v>
      </c>
    </row>
    <row r="15" spans="1:5" x14ac:dyDescent="0.2">
      <c r="A15" s="3" t="s">
        <v>164</v>
      </c>
      <c r="B15" s="24" t="s">
        <v>161</v>
      </c>
      <c r="C15" s="3" t="s">
        <v>556</v>
      </c>
      <c r="D15" s="17">
        <v>105262</v>
      </c>
      <c r="E15" s="46" t="s">
        <v>570</v>
      </c>
    </row>
    <row r="16" spans="1:5" x14ac:dyDescent="0.2">
      <c r="A16" s="3" t="s">
        <v>173</v>
      </c>
      <c r="B16" s="24" t="s">
        <v>170</v>
      </c>
      <c r="C16" s="3" t="s">
        <v>556</v>
      </c>
      <c r="D16" s="17">
        <v>2563</v>
      </c>
      <c r="E16" s="46" t="s">
        <v>571</v>
      </c>
    </row>
    <row r="17" spans="1:5" x14ac:dyDescent="0.2">
      <c r="A17" s="3" t="s">
        <v>179</v>
      </c>
      <c r="B17" s="24" t="s">
        <v>176</v>
      </c>
      <c r="C17" s="3" t="s">
        <v>556</v>
      </c>
      <c r="D17" s="17">
        <v>926404</v>
      </c>
      <c r="E17" s="46" t="s">
        <v>572</v>
      </c>
    </row>
    <row r="18" spans="1:5" x14ac:dyDescent="0.2">
      <c r="A18" s="3" t="s">
        <v>257</v>
      </c>
      <c r="B18" s="24" t="s">
        <v>254</v>
      </c>
      <c r="C18" s="3" t="s">
        <v>556</v>
      </c>
      <c r="D18" s="17">
        <v>4908</v>
      </c>
      <c r="E18" s="46" t="s">
        <v>573</v>
      </c>
    </row>
    <row r="19" spans="1:5" x14ac:dyDescent="0.2">
      <c r="A19" s="3" t="s">
        <v>266</v>
      </c>
      <c r="B19" s="24" t="s">
        <v>263</v>
      </c>
      <c r="C19" s="3" t="s">
        <v>556</v>
      </c>
      <c r="D19" s="17">
        <v>2281</v>
      </c>
      <c r="E19" s="46" t="s">
        <v>574</v>
      </c>
    </row>
    <row r="20" spans="1:5" x14ac:dyDescent="0.2">
      <c r="A20" s="3" t="s">
        <v>275</v>
      </c>
      <c r="B20" s="24" t="s">
        <v>272</v>
      </c>
      <c r="C20" s="3" t="s">
        <v>556</v>
      </c>
      <c r="D20" s="17">
        <v>179382</v>
      </c>
      <c r="E20" s="46" t="s">
        <v>575</v>
      </c>
    </row>
    <row r="21" spans="1:5" x14ac:dyDescent="0.2">
      <c r="A21" s="3" t="s">
        <v>293</v>
      </c>
      <c r="B21" s="24" t="s">
        <v>290</v>
      </c>
      <c r="C21" s="3" t="s">
        <v>556</v>
      </c>
      <c r="D21" s="17">
        <v>2987</v>
      </c>
      <c r="E21" s="46" t="s">
        <v>576</v>
      </c>
    </row>
    <row r="22" spans="1:5" x14ac:dyDescent="0.2">
      <c r="A22" s="3" t="s">
        <v>299</v>
      </c>
      <c r="B22" s="24" t="s">
        <v>296</v>
      </c>
      <c r="C22" s="3" t="s">
        <v>556</v>
      </c>
      <c r="D22" s="17">
        <v>7596</v>
      </c>
      <c r="E22" s="46" t="s">
        <v>577</v>
      </c>
    </row>
    <row r="23" spans="1:5" x14ac:dyDescent="0.2">
      <c r="A23" s="3" t="s">
        <v>305</v>
      </c>
      <c r="B23" s="24" t="s">
        <v>302</v>
      </c>
      <c r="C23" s="3" t="s">
        <v>556</v>
      </c>
      <c r="D23" s="17">
        <v>14627</v>
      </c>
      <c r="E23" s="46" t="s">
        <v>578</v>
      </c>
    </row>
    <row r="24" spans="1:5" x14ac:dyDescent="0.2">
      <c r="A24" s="3" t="s">
        <v>317</v>
      </c>
      <c r="B24" s="24" t="s">
        <v>314</v>
      </c>
      <c r="C24" s="3" t="s">
        <v>556</v>
      </c>
      <c r="D24" s="17">
        <v>53062</v>
      </c>
      <c r="E24" s="46" t="s">
        <v>579</v>
      </c>
    </row>
    <row r="25" spans="1:5" x14ac:dyDescent="0.2">
      <c r="A25" s="3" t="s">
        <v>329</v>
      </c>
      <c r="B25" s="24" t="s">
        <v>326</v>
      </c>
      <c r="C25" s="3" t="s">
        <v>556</v>
      </c>
      <c r="D25" s="17">
        <v>2500</v>
      </c>
      <c r="E25" s="46" t="s">
        <v>580</v>
      </c>
    </row>
    <row r="26" spans="1:5" x14ac:dyDescent="0.2">
      <c r="A26" s="3" t="s">
        <v>335</v>
      </c>
      <c r="B26" s="24" t="s">
        <v>332</v>
      </c>
      <c r="C26" s="3" t="s">
        <v>556</v>
      </c>
      <c r="D26" s="17">
        <v>72076</v>
      </c>
      <c r="E26" s="46" t="s">
        <v>581</v>
      </c>
    </row>
    <row r="27" spans="1:5" x14ac:dyDescent="0.2">
      <c r="A27" s="3" t="s">
        <v>341</v>
      </c>
      <c r="B27" s="24" t="s">
        <v>338</v>
      </c>
      <c r="C27" s="3" t="s">
        <v>556</v>
      </c>
      <c r="D27" s="17">
        <v>5191</v>
      </c>
      <c r="E27" s="46" t="s">
        <v>582</v>
      </c>
    </row>
    <row r="28" spans="1:5" x14ac:dyDescent="0.2">
      <c r="A28" s="3" t="s">
        <v>353</v>
      </c>
      <c r="B28" s="24" t="s">
        <v>350</v>
      </c>
      <c r="C28" s="3" t="s">
        <v>556</v>
      </c>
      <c r="D28" s="17">
        <v>2500</v>
      </c>
      <c r="E28" s="46" t="s">
        <v>583</v>
      </c>
    </row>
    <row r="29" spans="1:5" x14ac:dyDescent="0.2">
      <c r="A29" s="3" t="s">
        <v>359</v>
      </c>
      <c r="B29" s="24" t="s">
        <v>356</v>
      </c>
      <c r="C29" s="3" t="s">
        <v>556</v>
      </c>
      <c r="D29" s="17">
        <v>613171</v>
      </c>
      <c r="E29" s="46" t="s">
        <v>584</v>
      </c>
    </row>
    <row r="30" spans="1:5" x14ac:dyDescent="0.2">
      <c r="A30" s="3" t="s">
        <v>383</v>
      </c>
      <c r="B30" s="24" t="s">
        <v>380</v>
      </c>
      <c r="C30" s="3" t="s">
        <v>556</v>
      </c>
      <c r="D30" s="17">
        <v>135748</v>
      </c>
      <c r="E30" s="46" t="s">
        <v>585</v>
      </c>
    </row>
    <row r="31" spans="1:5" x14ac:dyDescent="0.2">
      <c r="A31" s="3" t="s">
        <v>414</v>
      </c>
      <c r="B31" s="24" t="s">
        <v>411</v>
      </c>
      <c r="C31" s="3" t="s">
        <v>556</v>
      </c>
      <c r="D31" s="17">
        <v>867711</v>
      </c>
      <c r="E31" s="46" t="s">
        <v>586</v>
      </c>
    </row>
    <row r="32" spans="1:5" x14ac:dyDescent="0.2">
      <c r="A32" s="3" t="s">
        <v>423</v>
      </c>
      <c r="B32" s="24" t="s">
        <v>420</v>
      </c>
      <c r="C32" s="3" t="s">
        <v>556</v>
      </c>
      <c r="D32" s="17">
        <v>12806</v>
      </c>
      <c r="E32" s="46" t="s">
        <v>587</v>
      </c>
    </row>
    <row r="33" spans="1:5" x14ac:dyDescent="0.2">
      <c r="A33" s="3" t="s">
        <v>435</v>
      </c>
      <c r="B33" s="24" t="s">
        <v>432</v>
      </c>
      <c r="C33" s="3" t="s">
        <v>556</v>
      </c>
      <c r="D33" s="17">
        <v>17744</v>
      </c>
      <c r="E33" s="46" t="s">
        <v>588</v>
      </c>
    </row>
    <row r="34" spans="1:5" x14ac:dyDescent="0.2">
      <c r="A34" s="3" t="s">
        <v>462</v>
      </c>
      <c r="B34" s="24" t="s">
        <v>459</v>
      </c>
      <c r="C34" s="3" t="s">
        <v>556</v>
      </c>
      <c r="D34" s="17">
        <v>20580</v>
      </c>
      <c r="E34" s="46" t="s">
        <v>589</v>
      </c>
    </row>
    <row r="35" spans="1:5" x14ac:dyDescent="0.2">
      <c r="A35" s="3" t="s">
        <v>471</v>
      </c>
      <c r="B35" s="24" t="s">
        <v>468</v>
      </c>
      <c r="C35" s="3" t="s">
        <v>556</v>
      </c>
      <c r="D35" s="17">
        <v>4202</v>
      </c>
      <c r="E35" s="46" t="s">
        <v>590</v>
      </c>
    </row>
    <row r="36" spans="1:5" x14ac:dyDescent="0.2">
      <c r="A36" s="3" t="s">
        <v>483</v>
      </c>
      <c r="B36" s="24" t="s">
        <v>480</v>
      </c>
      <c r="C36" s="3" t="s">
        <v>556</v>
      </c>
      <c r="D36" s="17">
        <v>9730</v>
      </c>
      <c r="E36" s="46" t="s">
        <v>591</v>
      </c>
    </row>
    <row r="37" spans="1:5" x14ac:dyDescent="0.2">
      <c r="A37" s="3" t="s">
        <v>492</v>
      </c>
      <c r="B37" s="24" t="s">
        <v>489</v>
      </c>
      <c r="C37" s="3" t="s">
        <v>556</v>
      </c>
      <c r="D37" s="17">
        <v>2500</v>
      </c>
      <c r="E37" s="46" t="s">
        <v>592</v>
      </c>
    </row>
    <row r="38" spans="1:5" x14ac:dyDescent="0.2">
      <c r="A38" s="3" t="s">
        <v>498</v>
      </c>
      <c r="B38" s="24" t="s">
        <v>495</v>
      </c>
      <c r="C38" s="3" t="s">
        <v>556</v>
      </c>
      <c r="D38" s="17">
        <v>4381</v>
      </c>
      <c r="E38" s="46" t="s">
        <v>593</v>
      </c>
    </row>
    <row r="39" spans="1:5" x14ac:dyDescent="0.2">
      <c r="A39" s="3" t="s">
        <v>507</v>
      </c>
      <c r="B39" s="24" t="s">
        <v>504</v>
      </c>
      <c r="C39" s="3" t="s">
        <v>556</v>
      </c>
      <c r="D39" s="17">
        <v>7705</v>
      </c>
      <c r="E39" s="46" t="s">
        <v>594</v>
      </c>
    </row>
    <row r="40" spans="1:5" x14ac:dyDescent="0.2">
      <c r="A40" s="3" t="s">
        <v>516</v>
      </c>
      <c r="B40" s="24" t="s">
        <v>513</v>
      </c>
      <c r="C40" s="3" t="s">
        <v>556</v>
      </c>
      <c r="D40" s="17">
        <v>33811</v>
      </c>
      <c r="E40" s="46" t="s">
        <v>595</v>
      </c>
    </row>
    <row r="41" spans="1:5" x14ac:dyDescent="0.2">
      <c r="A41" s="3" t="s">
        <v>534</v>
      </c>
      <c r="B41" s="24" t="s">
        <v>531</v>
      </c>
      <c r="C41" s="3" t="s">
        <v>556</v>
      </c>
      <c r="D41" s="17">
        <v>20136</v>
      </c>
      <c r="E41" s="46" t="s">
        <v>596</v>
      </c>
    </row>
    <row r="42" spans="1:5" x14ac:dyDescent="0.2">
      <c r="A42" s="3" t="s">
        <v>543</v>
      </c>
      <c r="B42" s="24" t="s">
        <v>540</v>
      </c>
      <c r="C42" s="3" t="s">
        <v>556</v>
      </c>
      <c r="D42" s="17">
        <v>44175</v>
      </c>
      <c r="E42" s="46" t="s">
        <v>597</v>
      </c>
    </row>
    <row r="43" spans="1:5" x14ac:dyDescent="0.2">
      <c r="A43" s="47" t="s">
        <v>549</v>
      </c>
      <c r="B43" s="48" t="s">
        <v>546</v>
      </c>
      <c r="C43" s="3" t="s">
        <v>556</v>
      </c>
      <c r="D43" s="49">
        <v>3425</v>
      </c>
      <c r="E43" s="46" t="s">
        <v>598</v>
      </c>
    </row>
    <row r="44" spans="1:5" ht="15.75" x14ac:dyDescent="0.25">
      <c r="A44" s="50" t="s">
        <v>5</v>
      </c>
      <c r="B44" s="19"/>
      <c r="C44" s="19"/>
      <c r="D44" s="51">
        <f>SUBTOTAL(109,Table14[County 
Total])</f>
        <v>3925859</v>
      </c>
      <c r="E44" s="52"/>
    </row>
    <row r="45" spans="1:5" x14ac:dyDescent="0.2">
      <c r="A45" s="16" t="s">
        <v>6</v>
      </c>
      <c r="C45" s="4" t="s">
        <v>13</v>
      </c>
      <c r="D45" s="14"/>
    </row>
    <row r="46" spans="1:5" x14ac:dyDescent="0.2">
      <c r="A46" s="16" t="s">
        <v>7</v>
      </c>
      <c r="D46" s="14"/>
    </row>
    <row r="47" spans="1:5" x14ac:dyDescent="0.2">
      <c r="A47" s="37" t="s">
        <v>555</v>
      </c>
      <c r="C47" s="4" t="s">
        <v>13</v>
      </c>
    </row>
    <row r="59" ht="15.75" customHeight="1" x14ac:dyDescent="0.2"/>
  </sheetData>
  <phoneticPr fontId="25" type="noConversion"/>
  <pageMargins left="1" right="1" top="0.75" bottom="0.75" header="0.3" footer="0.3"/>
  <pageSetup scale="79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2022-23 Title IV, 9th - LEA</vt:lpstr>
      <vt:lpstr>2022-23 Title IV, 9th - Cty</vt:lpstr>
      <vt:lpstr>'2022-23 Title IV, 9th - Cty'!Print_Titles</vt:lpstr>
      <vt:lpstr>'2022-23 Title IV, 9th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Recip9-22: Title IV, Part A (CA Dept of Education)</dc:title>
  <dc:subject>Title IV, Part A, Student Support and Academic Enrichment Program ninth apportionment schedule for fiscal year 2022-23.</dc:subject>
  <dc:creator/>
  <cp:lastModifiedBy/>
  <dcterms:created xsi:type="dcterms:W3CDTF">2024-10-15T17:21:15Z</dcterms:created>
  <dcterms:modified xsi:type="dcterms:W3CDTF">2024-10-15T17:21:28Z</dcterms:modified>
</cp:coreProperties>
</file>