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150" windowWidth="24920" windowHeight="12080" activeTab="0"/>
  </bookViews>
  <sheets>
    <sheet name="Apportionment Summary" sheetId="1" r:id="rId1"/>
  </sheets>
  <definedNames>
    <definedName name="_xlnm.Print_Titles" localSheetId="0">'Apportionment Summary'!$1:$8</definedName>
  </definedNames>
  <calcPr fullCalcOnLoad="1"/>
</workbook>
</file>

<file path=xl/sharedStrings.xml><?xml version="1.0" encoding="utf-8"?>
<sst xmlns="http://schemas.openxmlformats.org/spreadsheetml/2006/main" count="192" uniqueCount="118">
  <si>
    <t>CALIFORNIA DEPARTMENT OF EDUCATION</t>
  </si>
  <si>
    <t xml:space="preserve">County Code </t>
  </si>
  <si>
    <t>District Code</t>
  </si>
  <si>
    <t>School Code</t>
  </si>
  <si>
    <t>Charter Number</t>
  </si>
  <si>
    <t>County Name</t>
  </si>
  <si>
    <t xml:space="preserve">Chartering Agency </t>
  </si>
  <si>
    <t>Charter Name</t>
  </si>
  <si>
    <t>Total</t>
  </si>
  <si>
    <t>Alameda County</t>
  </si>
  <si>
    <t>Oakland Unified</t>
  </si>
  <si>
    <t>D</t>
  </si>
  <si>
    <t>Contra Costa County</t>
  </si>
  <si>
    <t>West Contra Costa Unified</t>
  </si>
  <si>
    <t>L</t>
  </si>
  <si>
    <t>Los Angeles County</t>
  </si>
  <si>
    <t>Los Angeles Unified</t>
  </si>
  <si>
    <t>Orange County</t>
  </si>
  <si>
    <t>Sacramento County</t>
  </si>
  <si>
    <t>San Diego County</t>
  </si>
  <si>
    <t>San Joaquin County</t>
  </si>
  <si>
    <t>Santa Clara County</t>
  </si>
  <si>
    <t>Santa Clara Co. Off. of Education</t>
  </si>
  <si>
    <t>California Department of Education</t>
  </si>
  <si>
    <t>School Fiscal Services Division</t>
  </si>
  <si>
    <t>Fund Type</t>
  </si>
  <si>
    <t>Los Angeles Co. Office of Education</t>
  </si>
  <si>
    <t>Orange Co. Office of Education</t>
  </si>
  <si>
    <t>Riverside County</t>
  </si>
  <si>
    <t>San Juan Unified</t>
  </si>
  <si>
    <t>Sonoma County</t>
  </si>
  <si>
    <t>Stanislaus County</t>
  </si>
  <si>
    <t>Advance Apportionment Summary for Newly Operational Charter Schools</t>
  </si>
  <si>
    <t>Fiscal Year 2016-17</t>
  </si>
  <si>
    <t>September 2016</t>
  </si>
  <si>
    <t>Lodestar: A Lighthouse Community Charter Public</t>
  </si>
  <si>
    <t>Butte County</t>
  </si>
  <si>
    <t>Butte Co. Office of Education</t>
  </si>
  <si>
    <t>Come Back Butte Charter</t>
  </si>
  <si>
    <t>Contra Costa Co. Off. of Education</t>
  </si>
  <si>
    <t>Contra Costa School of Performing Arts</t>
  </si>
  <si>
    <t>Summit Public School: Tamalpais</t>
  </si>
  <si>
    <t>State Board of Education - Rocketship Mt. Diablo</t>
  </si>
  <si>
    <t>Rocketship Mt. Diablo</t>
  </si>
  <si>
    <t>Fresno County</t>
  </si>
  <si>
    <t>Fresno Unified</t>
  </si>
  <si>
    <t>Aspen Public</t>
  </si>
  <si>
    <t>Imperial County</t>
  </si>
  <si>
    <t>Imperial Co. Office of Education</t>
  </si>
  <si>
    <t>Kern County</t>
  </si>
  <si>
    <t>Maricopa Unified</t>
  </si>
  <si>
    <t>Inspire Charter School - Kern</t>
  </si>
  <si>
    <t>Intellectual Virtues Academy</t>
  </si>
  <si>
    <t>LA's Promise Charter Middle #1</t>
  </si>
  <si>
    <t>Valor Academy Elementary</t>
  </si>
  <si>
    <t>New Los Angeles Elementary Charter</t>
  </si>
  <si>
    <t>Girls Athletic Leadership School Los Angeles</t>
  </si>
  <si>
    <t>Rise Kohyang High</t>
  </si>
  <si>
    <t>California Collegiate Charter</t>
  </si>
  <si>
    <t>Animo Charter Middle School 8</t>
  </si>
  <si>
    <t>Arts in Action Community Middle</t>
  </si>
  <si>
    <t>Compton Unified</t>
  </si>
  <si>
    <t>Celerity Achernar Charter</t>
  </si>
  <si>
    <t>State Board of Education - Prepa Tec Los Angeles High</t>
  </si>
  <si>
    <t>Prepa Tec Los Angeles High</t>
  </si>
  <si>
    <t>Oxford Preparatory Academy - Saddleback Valley</t>
  </si>
  <si>
    <t>USC College Prep Santa Ana Campus</t>
  </si>
  <si>
    <t>Orange County Academy of Sciences and Arts</t>
  </si>
  <si>
    <t>Excellence Performance Innovation Citizenship (EPIC) Charter</t>
  </si>
  <si>
    <t>Scholarship Prep Charter</t>
  </si>
  <si>
    <t>Huntington Beach City Elementary</t>
  </si>
  <si>
    <t>Kinetic Academy</t>
  </si>
  <si>
    <t>Riverside Co. Office of Education</t>
  </si>
  <si>
    <t>Atkinson Academy Charter</t>
  </si>
  <si>
    <t>Natomas Unified</t>
  </si>
  <si>
    <t>Natomas Pacific Pathways Prep Elementary</t>
  </si>
  <si>
    <t>San Bernardino County</t>
  </si>
  <si>
    <t>San Bernardino City Unified</t>
  </si>
  <si>
    <t>Ballington Academy for the Arts and Sciences, San Bernardino</t>
  </si>
  <si>
    <t>Trona Joint Unified</t>
  </si>
  <si>
    <t>California STEAM San Bernardino</t>
  </si>
  <si>
    <t>Escondido Union</t>
  </si>
  <si>
    <t>Epiphany Prep Charter</t>
  </si>
  <si>
    <t>San Joaquin Co. Off. of Education</t>
  </si>
  <si>
    <t>River Islands Technology Academy #2</t>
  </si>
  <si>
    <t>Lodi Unified</t>
  </si>
  <si>
    <t>Aspire Benjamin Holt Middle</t>
  </si>
  <si>
    <t>Rocketship Franklin McKinley</t>
  </si>
  <si>
    <t>Shasta County</t>
  </si>
  <si>
    <t>Columbia Elementary</t>
  </si>
  <si>
    <t>Redding School of the Arts</t>
  </si>
  <si>
    <t>Whitmore Union Elementary</t>
  </si>
  <si>
    <t>New Day Academy-Shasta</t>
  </si>
  <si>
    <t>Solano County</t>
  </si>
  <si>
    <t>Vallejo City Unified</t>
  </si>
  <si>
    <t>Caliber Schools: K-8 Charter (Vallejo)</t>
  </si>
  <si>
    <t>Liberty Elementary</t>
  </si>
  <si>
    <t>California STEAM Sonoma</t>
  </si>
  <si>
    <t>Salida Union Elementary</t>
  </si>
  <si>
    <t>Great Valley Academy - Salida</t>
  </si>
  <si>
    <t>Sutter County</t>
  </si>
  <si>
    <t>Winship-Robbins</t>
  </si>
  <si>
    <t>Inspire Charter School - North</t>
  </si>
  <si>
    <t>Winship Community School</t>
  </si>
  <si>
    <t>Tulare County</t>
  </si>
  <si>
    <t>Tulare Joint Union High</t>
  </si>
  <si>
    <t>Accelerated Charter High</t>
  </si>
  <si>
    <t>*** See In-Lieu Property Taxes by District of Residence excel file</t>
  </si>
  <si>
    <t>Prepared by:</t>
  </si>
  <si>
    <r>
      <rPr>
        <b/>
        <sz val="11"/>
        <color indexed="8"/>
        <rFont val="Arial"/>
        <family val="2"/>
      </rPr>
      <t>Legend:</t>
    </r>
    <r>
      <rPr>
        <sz val="11"/>
        <color indexed="8"/>
        <rFont val="Arial"/>
        <family val="2"/>
      </rPr>
      <t xml:space="preserve"> * Payment to charter schools</t>
    </r>
  </si>
  <si>
    <t>Count</t>
  </si>
  <si>
    <t>Totals</t>
  </si>
  <si>
    <t>***Imperial Pathways Charter</t>
  </si>
  <si>
    <t>***Riverside County Education Academy - Indio</t>
  </si>
  <si>
    <t xml:space="preserve">*Charter School LCFF State Aid </t>
  </si>
  <si>
    <t>**Sponsor Share of In-Lieu Taxes Owed to Charter School 
(August 2016 - November 2016)</t>
  </si>
  <si>
    <t xml:space="preserve"> ** Non-basic aid districts will be backfilled for this amount. See Advance Payment Schedule for Newly Operational Charter Schools Excel file. </t>
  </si>
  <si>
    <t>LCFF: Local Control Funding Formula, D: Direct, L: Local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</si>
</sst>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[$-409]dddd\,\ mmmm\ dd\,\ yyyy"/>
    <numFmt numFmtId="168" formatCode="[$-409]h:mm:ss\ AM/PM"/>
    <numFmt numFmtId="169" formatCode="#,#0#"/>
    <numFmt numFmtId="170" formatCode="0######"/>
  </numFmts>
  <fonts count="43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2"/>
      <color indexed="8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3" applyNumberFormat="0" applyFill="0" applyAlignment="0" applyProtection="0"/>
    <xf numFmtId="0" fontId="36" fillId="31" borderId="0" applyNumberFormat="0" applyBorder="0" applyAlignment="0" applyProtection="0"/>
    <xf numFmtId="0" fontId="31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26" fillId="32" borderId="4" applyNumberFormat="0" applyFont="0" applyAlignment="0" applyProtection="0"/>
    <xf numFmtId="0" fontId="37" fillId="27" borderId="5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8" fillId="0" borderId="0" xfId="0" applyFont="1" applyBorder="1" applyAlignment="1">
      <alignment/>
    </xf>
    <xf numFmtId="0" fontId="41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165" fontId="8" fillId="0" borderId="6" xfId="49" applyNumberFormat="1" applyFont="1" applyFill="1" applyBorder="1" applyAlignment="1">
      <alignment horizontal="right" wrapText="1"/>
    </xf>
    <xf numFmtId="3" fontId="8" fillId="0" borderId="6" xfId="49" applyNumberFormat="1" applyFont="1" applyFill="1" applyBorder="1" applyAlignment="1">
      <alignment horizontal="right" wrapText="1"/>
    </xf>
    <xf numFmtId="164" fontId="7" fillId="0" borderId="6" xfId="43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3" fontId="2" fillId="0" borderId="0" xfId="0" applyNumberFormat="1" applyFont="1" applyFill="1" applyAlignment="1">
      <alignment/>
    </xf>
    <xf numFmtId="0" fontId="7" fillId="0" borderId="0" xfId="0" applyFont="1" applyFill="1" applyAlignment="1" quotePrefix="1">
      <alignment horizontal="left"/>
    </xf>
    <xf numFmtId="165" fontId="41" fillId="0" borderId="0" xfId="0" applyNumberFormat="1" applyFont="1" applyAlignment="1">
      <alignment/>
    </xf>
    <xf numFmtId="0" fontId="9" fillId="33" borderId="6" xfId="0" applyFont="1" applyFill="1" applyBorder="1" applyAlignment="1">
      <alignment horizontal="center" wrapText="1"/>
    </xf>
    <xf numFmtId="3" fontId="9" fillId="33" borderId="6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 vertical="top"/>
    </xf>
    <xf numFmtId="3" fontId="9" fillId="33" borderId="7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Continuous" vertical="center"/>
    </xf>
    <xf numFmtId="0" fontId="7" fillId="0" borderId="6" xfId="0" applyNumberFormat="1" applyFont="1" applyFill="1" applyBorder="1" applyAlignment="1">
      <alignment horizontal="center"/>
    </xf>
    <xf numFmtId="170" fontId="7" fillId="0" borderId="6" xfId="0" applyNumberFormat="1" applyFont="1" applyFill="1" applyBorder="1" applyAlignment="1">
      <alignment horizontal="center"/>
    </xf>
    <xf numFmtId="169" fontId="7" fillId="0" borderId="6" xfId="0" applyNumberFormat="1" applyFont="1" applyFill="1" applyBorder="1" applyAlignment="1">
      <alignment horizontal="center"/>
    </xf>
    <xf numFmtId="0" fontId="11" fillId="0" borderId="0" xfId="55" applyFill="1" applyAlignment="1">
      <alignment horizontal="centerContinuous" vertical="center"/>
    </xf>
    <xf numFmtId="0" fontId="11" fillId="0" borderId="0" xfId="56" applyFill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42" fillId="0" borderId="6" xfId="71" applyFont="1" applyFill="1" applyBorder="1" applyAlignment="1">
      <alignment horizontal="center"/>
    </xf>
    <xf numFmtId="0" fontId="42" fillId="0" borderId="6" xfId="71" applyFont="1" applyFill="1" applyBorder="1" applyAlignment="1">
      <alignment horizontal="right"/>
    </xf>
    <xf numFmtId="165" fontId="42" fillId="0" borderId="6" xfId="71" applyNumberFormat="1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urrency" xfId="49"/>
    <cellStyle name="Currency [0]" xfId="50"/>
    <cellStyle name="Currency 2" xfId="51"/>
    <cellStyle name="Currency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2" width="8.88671875" style="6" customWidth="1"/>
    <col min="3" max="3" width="7.99609375" style="6" bestFit="1" customWidth="1"/>
    <col min="4" max="4" width="6.99609375" style="6" bestFit="1" customWidth="1"/>
    <col min="5" max="5" width="17.88671875" style="6" bestFit="1" customWidth="1"/>
    <col min="6" max="6" width="41.88671875" style="6" bestFit="1" customWidth="1"/>
    <col min="7" max="7" width="47.21484375" style="6" bestFit="1" customWidth="1"/>
    <col min="8" max="8" width="6.6640625" style="6" bestFit="1" customWidth="1"/>
    <col min="9" max="10" width="18.88671875" style="6" customWidth="1"/>
    <col min="11" max="11" width="15.99609375" style="6" customWidth="1"/>
    <col min="12" max="16384" width="8.88671875" style="6" customWidth="1"/>
  </cols>
  <sheetData>
    <row r="1" spans="1:11" ht="18">
      <c r="A1" s="29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">
      <c r="A2" s="30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8">
      <c r="A3" s="31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8">
      <c r="A4" s="6" t="s">
        <v>109</v>
      </c>
      <c r="B4" s="21"/>
      <c r="C4" s="21"/>
      <c r="D4" s="21"/>
      <c r="E4" s="21"/>
      <c r="F4" s="7"/>
      <c r="G4" s="7"/>
      <c r="H4" s="21"/>
      <c r="I4" s="21"/>
      <c r="J4" s="21"/>
      <c r="K4" s="21"/>
    </row>
    <row r="5" spans="1:11" ht="18">
      <c r="A5" s="24" t="s">
        <v>116</v>
      </c>
      <c r="B5" s="22"/>
      <c r="C5" s="22"/>
      <c r="D5" s="22"/>
      <c r="E5" s="22"/>
      <c r="F5" s="22"/>
      <c r="G5" s="2"/>
      <c r="H5" s="2"/>
      <c r="I5" s="3"/>
      <c r="J5" s="3"/>
      <c r="K5" s="4"/>
    </row>
    <row r="6" spans="1:11" ht="15">
      <c r="A6" s="6" t="s">
        <v>107</v>
      </c>
      <c r="E6" s="5"/>
      <c r="F6" s="1"/>
      <c r="G6" s="1"/>
      <c r="H6" s="1"/>
      <c r="I6" s="1"/>
      <c r="J6" s="1"/>
      <c r="K6" s="1"/>
    </row>
    <row r="7" spans="1:11" ht="15">
      <c r="A7" s="6" t="s">
        <v>117</v>
      </c>
      <c r="E7" s="5"/>
      <c r="F7" s="1"/>
      <c r="G7" s="1"/>
      <c r="H7" s="1"/>
      <c r="I7" s="1"/>
      <c r="J7" s="1"/>
      <c r="K7" s="1"/>
    </row>
    <row r="8" spans="1:11" ht="69.75">
      <c r="A8" s="19" t="s">
        <v>1</v>
      </c>
      <c r="B8" s="19" t="s">
        <v>2</v>
      </c>
      <c r="C8" s="19" t="s">
        <v>3</v>
      </c>
      <c r="D8" s="19" t="s">
        <v>4</v>
      </c>
      <c r="E8" s="19" t="s">
        <v>5</v>
      </c>
      <c r="F8" s="19" t="s">
        <v>6</v>
      </c>
      <c r="G8" s="19" t="s">
        <v>7</v>
      </c>
      <c r="H8" s="19" t="s">
        <v>25</v>
      </c>
      <c r="I8" s="23" t="s">
        <v>114</v>
      </c>
      <c r="J8" s="23" t="s">
        <v>115</v>
      </c>
      <c r="K8" s="20" t="s">
        <v>8</v>
      </c>
    </row>
    <row r="9" spans="1:11" ht="13.5">
      <c r="A9" s="28">
        <v>1</v>
      </c>
      <c r="B9" s="26">
        <v>61259</v>
      </c>
      <c r="C9" s="27">
        <v>134015</v>
      </c>
      <c r="D9" s="26">
        <v>1783</v>
      </c>
      <c r="E9" s="8" t="s">
        <v>9</v>
      </c>
      <c r="F9" s="8" t="s">
        <v>10</v>
      </c>
      <c r="G9" s="9" t="s">
        <v>35</v>
      </c>
      <c r="H9" s="10" t="s">
        <v>11</v>
      </c>
      <c r="I9" s="11">
        <v>630134</v>
      </c>
      <c r="J9" s="11">
        <v>132942</v>
      </c>
      <c r="K9" s="11">
        <v>763076</v>
      </c>
    </row>
    <row r="10" spans="1:11" ht="13.5">
      <c r="A10" s="28">
        <v>4</v>
      </c>
      <c r="B10" s="26">
        <v>10041</v>
      </c>
      <c r="C10" s="27">
        <v>134213</v>
      </c>
      <c r="D10" s="26">
        <v>1811</v>
      </c>
      <c r="E10" s="8" t="s">
        <v>36</v>
      </c>
      <c r="F10" s="8" t="s">
        <v>37</v>
      </c>
      <c r="G10" s="9" t="s">
        <v>38</v>
      </c>
      <c r="H10" s="10" t="s">
        <v>14</v>
      </c>
      <c r="I10" s="12">
        <v>83223</v>
      </c>
      <c r="J10" s="12">
        <v>0</v>
      </c>
      <c r="K10" s="12">
        <v>83223</v>
      </c>
    </row>
    <row r="11" spans="1:11" ht="13.5">
      <c r="A11" s="28">
        <v>7</v>
      </c>
      <c r="B11" s="26">
        <v>10074</v>
      </c>
      <c r="C11" s="27">
        <v>134114</v>
      </c>
      <c r="D11" s="26">
        <v>1773</v>
      </c>
      <c r="E11" s="8" t="s">
        <v>12</v>
      </c>
      <c r="F11" s="8" t="s">
        <v>39</v>
      </c>
      <c r="G11" s="9" t="s">
        <v>40</v>
      </c>
      <c r="H11" s="10" t="s">
        <v>11</v>
      </c>
      <c r="I11" s="12">
        <v>510509</v>
      </c>
      <c r="J11" s="12">
        <v>308721</v>
      </c>
      <c r="K11" s="12">
        <v>819230</v>
      </c>
    </row>
    <row r="12" spans="1:11" ht="13.5">
      <c r="A12" s="28">
        <v>7</v>
      </c>
      <c r="B12" s="26">
        <v>61796</v>
      </c>
      <c r="C12" s="27">
        <v>133637</v>
      </c>
      <c r="D12" s="26">
        <v>1774</v>
      </c>
      <c r="E12" s="8" t="s">
        <v>12</v>
      </c>
      <c r="F12" s="8" t="s">
        <v>13</v>
      </c>
      <c r="G12" s="9" t="s">
        <v>41</v>
      </c>
      <c r="H12" s="10" t="s">
        <v>11</v>
      </c>
      <c r="I12" s="12">
        <v>1942</v>
      </c>
      <c r="J12" s="12">
        <v>650</v>
      </c>
      <c r="K12" s="12">
        <v>2592</v>
      </c>
    </row>
    <row r="13" spans="1:11" ht="13.5">
      <c r="A13" s="28">
        <v>7</v>
      </c>
      <c r="B13" s="26">
        <v>77024</v>
      </c>
      <c r="C13" s="27">
        <v>134072</v>
      </c>
      <c r="D13" s="26">
        <v>1805</v>
      </c>
      <c r="E13" s="8" t="s">
        <v>12</v>
      </c>
      <c r="F13" s="8" t="s">
        <v>42</v>
      </c>
      <c r="G13" s="9" t="s">
        <v>43</v>
      </c>
      <c r="H13" s="10" t="s">
        <v>11</v>
      </c>
      <c r="I13" s="12">
        <v>301693</v>
      </c>
      <c r="J13" s="12">
        <v>164690</v>
      </c>
      <c r="K13" s="12">
        <v>466383</v>
      </c>
    </row>
    <row r="14" spans="1:11" ht="13.5">
      <c r="A14" s="28">
        <v>10</v>
      </c>
      <c r="B14" s="26">
        <v>62166</v>
      </c>
      <c r="C14" s="27">
        <v>133942</v>
      </c>
      <c r="D14" s="26">
        <v>1792</v>
      </c>
      <c r="E14" s="8" t="s">
        <v>44</v>
      </c>
      <c r="F14" s="8" t="s">
        <v>45</v>
      </c>
      <c r="G14" s="9" t="s">
        <v>46</v>
      </c>
      <c r="H14" s="10" t="s">
        <v>11</v>
      </c>
      <c r="I14" s="12">
        <v>337657</v>
      </c>
      <c r="J14" s="12">
        <v>20992</v>
      </c>
      <c r="K14" s="12">
        <v>358649</v>
      </c>
    </row>
    <row r="15" spans="1:11" ht="13.5">
      <c r="A15" s="28">
        <v>13</v>
      </c>
      <c r="B15" s="26">
        <v>10132</v>
      </c>
      <c r="C15" s="27">
        <v>134379</v>
      </c>
      <c r="D15" s="26">
        <v>1815</v>
      </c>
      <c r="E15" s="8" t="s">
        <v>47</v>
      </c>
      <c r="F15" s="8" t="s">
        <v>48</v>
      </c>
      <c r="G15" s="9" t="s">
        <v>112</v>
      </c>
      <c r="H15" s="10" t="s">
        <v>14</v>
      </c>
      <c r="I15" s="12">
        <v>219626</v>
      </c>
      <c r="J15" s="12">
        <v>14023</v>
      </c>
      <c r="K15" s="12">
        <v>233649</v>
      </c>
    </row>
    <row r="16" spans="1:11" ht="13.5">
      <c r="A16" s="28">
        <v>15</v>
      </c>
      <c r="B16" s="26">
        <v>63628</v>
      </c>
      <c r="C16" s="27">
        <v>134312</v>
      </c>
      <c r="D16" s="26">
        <v>1816</v>
      </c>
      <c r="E16" s="8" t="s">
        <v>49</v>
      </c>
      <c r="F16" s="8" t="s">
        <v>50</v>
      </c>
      <c r="G16" s="9" t="s">
        <v>51</v>
      </c>
      <c r="H16" s="10" t="s">
        <v>11</v>
      </c>
      <c r="I16" s="12">
        <v>3743195</v>
      </c>
      <c r="J16" s="12">
        <v>572690</v>
      </c>
      <c r="K16" s="12">
        <v>4315885</v>
      </c>
    </row>
    <row r="17" spans="1:11" ht="13.5">
      <c r="A17" s="28">
        <v>19</v>
      </c>
      <c r="B17" s="26">
        <v>10199</v>
      </c>
      <c r="C17" s="27">
        <v>134346</v>
      </c>
      <c r="D17" s="26">
        <v>1814</v>
      </c>
      <c r="E17" s="8" t="s">
        <v>15</v>
      </c>
      <c r="F17" s="8" t="s">
        <v>26</v>
      </c>
      <c r="G17" s="9" t="s">
        <v>52</v>
      </c>
      <c r="H17" s="10" t="s">
        <v>11</v>
      </c>
      <c r="I17" s="12">
        <v>143191</v>
      </c>
      <c r="J17" s="12">
        <v>20062</v>
      </c>
      <c r="K17" s="12">
        <v>163253</v>
      </c>
    </row>
    <row r="18" spans="1:11" ht="13.5">
      <c r="A18" s="28">
        <v>19</v>
      </c>
      <c r="B18" s="26">
        <v>10199</v>
      </c>
      <c r="C18" s="27">
        <v>134361</v>
      </c>
      <c r="D18" s="26">
        <v>1818</v>
      </c>
      <c r="E18" s="8" t="s">
        <v>15</v>
      </c>
      <c r="F18" s="8" t="s">
        <v>26</v>
      </c>
      <c r="G18" s="9" t="s">
        <v>53</v>
      </c>
      <c r="H18" s="10" t="s">
        <v>11</v>
      </c>
      <c r="I18" s="12">
        <v>303706</v>
      </c>
      <c r="J18" s="12">
        <v>60034</v>
      </c>
      <c r="K18" s="12">
        <v>363740</v>
      </c>
    </row>
    <row r="19" spans="1:11" ht="13.5">
      <c r="A19" s="28">
        <v>19</v>
      </c>
      <c r="B19" s="26">
        <v>64733</v>
      </c>
      <c r="C19" s="27">
        <v>133694</v>
      </c>
      <c r="D19" s="26">
        <v>1787</v>
      </c>
      <c r="E19" s="8" t="s">
        <v>15</v>
      </c>
      <c r="F19" s="8" t="s">
        <v>16</v>
      </c>
      <c r="G19" s="9" t="s">
        <v>54</v>
      </c>
      <c r="H19" s="10" t="s">
        <v>11</v>
      </c>
      <c r="I19" s="12">
        <v>231777</v>
      </c>
      <c r="J19" s="12">
        <v>41105</v>
      </c>
      <c r="K19" s="12">
        <v>272882</v>
      </c>
    </row>
    <row r="20" spans="1:11" ht="13.5">
      <c r="A20" s="28">
        <v>19</v>
      </c>
      <c r="B20" s="26">
        <v>64733</v>
      </c>
      <c r="C20" s="27">
        <v>133702</v>
      </c>
      <c r="D20" s="26">
        <v>1788</v>
      </c>
      <c r="E20" s="8" t="s">
        <v>15</v>
      </c>
      <c r="F20" s="8" t="s">
        <v>16</v>
      </c>
      <c r="G20" s="9" t="s">
        <v>55</v>
      </c>
      <c r="H20" s="10" t="s">
        <v>11</v>
      </c>
      <c r="I20" s="12">
        <v>429663</v>
      </c>
      <c r="J20" s="12">
        <v>75529</v>
      </c>
      <c r="K20" s="12">
        <v>505192</v>
      </c>
    </row>
    <row r="21" spans="1:11" ht="13.5">
      <c r="A21" s="28">
        <v>19</v>
      </c>
      <c r="B21" s="26">
        <v>64733</v>
      </c>
      <c r="C21" s="27">
        <v>133710</v>
      </c>
      <c r="D21" s="26">
        <v>1791</v>
      </c>
      <c r="E21" s="8" t="s">
        <v>15</v>
      </c>
      <c r="F21" s="8" t="s">
        <v>16</v>
      </c>
      <c r="G21" s="9" t="s">
        <v>56</v>
      </c>
      <c r="H21" s="10" t="s">
        <v>11</v>
      </c>
      <c r="I21" s="12">
        <v>291005</v>
      </c>
      <c r="J21" s="12">
        <v>64226</v>
      </c>
      <c r="K21" s="12">
        <v>355231</v>
      </c>
    </row>
    <row r="22" spans="1:11" ht="13.5">
      <c r="A22" s="28">
        <v>19</v>
      </c>
      <c r="B22" s="26">
        <v>64733</v>
      </c>
      <c r="C22" s="27">
        <v>133868</v>
      </c>
      <c r="D22" s="26">
        <v>1786</v>
      </c>
      <c r="E22" s="8" t="s">
        <v>15</v>
      </c>
      <c r="F22" s="8" t="s">
        <v>16</v>
      </c>
      <c r="G22" s="9" t="s">
        <v>57</v>
      </c>
      <c r="H22" s="10" t="s">
        <v>11</v>
      </c>
      <c r="I22" s="12">
        <v>231447</v>
      </c>
      <c r="J22" s="12">
        <v>41375</v>
      </c>
      <c r="K22" s="12">
        <v>272822</v>
      </c>
    </row>
    <row r="23" spans="1:11" ht="13.5">
      <c r="A23" s="28">
        <v>19</v>
      </c>
      <c r="B23" s="26">
        <v>64733</v>
      </c>
      <c r="C23" s="27">
        <v>133884</v>
      </c>
      <c r="D23" s="26">
        <v>1771</v>
      </c>
      <c r="E23" s="8" t="s">
        <v>15</v>
      </c>
      <c r="F23" s="8" t="s">
        <v>16</v>
      </c>
      <c r="G23" s="9" t="s">
        <v>58</v>
      </c>
      <c r="H23" s="10" t="s">
        <v>11</v>
      </c>
      <c r="I23" s="12">
        <v>354967</v>
      </c>
      <c r="J23" s="12">
        <v>69878</v>
      </c>
      <c r="K23" s="12">
        <v>424845</v>
      </c>
    </row>
    <row r="24" spans="1:11" ht="13.5">
      <c r="A24" s="28">
        <v>19</v>
      </c>
      <c r="B24" s="26">
        <v>64733</v>
      </c>
      <c r="C24" s="27">
        <v>134023</v>
      </c>
      <c r="D24" s="26">
        <v>1794</v>
      </c>
      <c r="E24" s="8" t="s">
        <v>15</v>
      </c>
      <c r="F24" s="8" t="s">
        <v>16</v>
      </c>
      <c r="G24" s="9" t="s">
        <v>59</v>
      </c>
      <c r="H24" s="10" t="s">
        <v>11</v>
      </c>
      <c r="I24" s="12">
        <v>523374</v>
      </c>
      <c r="J24" s="12">
        <v>102761</v>
      </c>
      <c r="K24" s="12">
        <v>626135</v>
      </c>
    </row>
    <row r="25" spans="1:11" ht="13.5">
      <c r="A25" s="28">
        <v>19</v>
      </c>
      <c r="B25" s="26">
        <v>64733</v>
      </c>
      <c r="C25" s="27">
        <v>134205</v>
      </c>
      <c r="D25" s="26">
        <v>1806</v>
      </c>
      <c r="E25" s="8" t="s">
        <v>15</v>
      </c>
      <c r="F25" s="8" t="s">
        <v>16</v>
      </c>
      <c r="G25" s="9" t="s">
        <v>60</v>
      </c>
      <c r="H25" s="10" t="s">
        <v>11</v>
      </c>
      <c r="I25" s="12">
        <v>273912</v>
      </c>
      <c r="J25" s="12">
        <v>53950</v>
      </c>
      <c r="K25" s="12">
        <v>327862</v>
      </c>
    </row>
    <row r="26" spans="1:11" ht="13.5">
      <c r="A26" s="28">
        <v>19</v>
      </c>
      <c r="B26" s="26">
        <v>73437</v>
      </c>
      <c r="C26" s="27">
        <v>134338</v>
      </c>
      <c r="D26" s="26">
        <v>1827</v>
      </c>
      <c r="E26" s="8" t="s">
        <v>15</v>
      </c>
      <c r="F26" s="8" t="s">
        <v>61</v>
      </c>
      <c r="G26" s="9" t="s">
        <v>62</v>
      </c>
      <c r="H26" s="10" t="s">
        <v>11</v>
      </c>
      <c r="I26" s="12">
        <v>1650831</v>
      </c>
      <c r="J26" s="12">
        <v>141585</v>
      </c>
      <c r="K26" s="12">
        <v>1792416</v>
      </c>
    </row>
    <row r="27" spans="1:11" ht="13.5">
      <c r="A27" s="28">
        <v>19</v>
      </c>
      <c r="B27" s="26">
        <v>76992</v>
      </c>
      <c r="C27" s="27">
        <v>133900</v>
      </c>
      <c r="D27" s="26">
        <v>1789</v>
      </c>
      <c r="E27" s="8" t="s">
        <v>15</v>
      </c>
      <c r="F27" s="8" t="s">
        <v>63</v>
      </c>
      <c r="G27" s="9" t="s">
        <v>64</v>
      </c>
      <c r="H27" s="10" t="s">
        <v>11</v>
      </c>
      <c r="I27" s="12">
        <v>456963</v>
      </c>
      <c r="J27" s="12">
        <v>74502</v>
      </c>
      <c r="K27" s="12">
        <v>531465</v>
      </c>
    </row>
    <row r="28" spans="1:11" ht="13.5">
      <c r="A28" s="28">
        <v>30</v>
      </c>
      <c r="B28" s="26">
        <v>10306</v>
      </c>
      <c r="C28" s="27">
        <v>133785</v>
      </c>
      <c r="D28" s="26">
        <v>1784</v>
      </c>
      <c r="E28" s="8" t="s">
        <v>17</v>
      </c>
      <c r="F28" s="8" t="s">
        <v>27</v>
      </c>
      <c r="G28" s="9" t="s">
        <v>65</v>
      </c>
      <c r="H28" s="10" t="s">
        <v>11</v>
      </c>
      <c r="I28" s="12">
        <v>422840</v>
      </c>
      <c r="J28" s="12">
        <v>938371</v>
      </c>
      <c r="K28" s="12">
        <v>1361211</v>
      </c>
    </row>
    <row r="29" spans="1:11" ht="13.5">
      <c r="A29" s="28">
        <v>30</v>
      </c>
      <c r="B29" s="26">
        <v>10306</v>
      </c>
      <c r="C29" s="27">
        <v>133983</v>
      </c>
      <c r="D29" s="26">
        <v>1798</v>
      </c>
      <c r="E29" s="8" t="s">
        <v>17</v>
      </c>
      <c r="F29" s="8" t="s">
        <v>27</v>
      </c>
      <c r="G29" s="9" t="s">
        <v>66</v>
      </c>
      <c r="H29" s="10" t="s">
        <v>11</v>
      </c>
      <c r="I29" s="12">
        <v>372465</v>
      </c>
      <c r="J29" s="12">
        <v>62273</v>
      </c>
      <c r="K29" s="12">
        <v>434738</v>
      </c>
    </row>
    <row r="30" spans="1:11" ht="13.5">
      <c r="A30" s="28">
        <v>30</v>
      </c>
      <c r="B30" s="26">
        <v>10306</v>
      </c>
      <c r="C30" s="27">
        <v>134056</v>
      </c>
      <c r="D30" s="26">
        <v>1799</v>
      </c>
      <c r="E30" s="8" t="s">
        <v>17</v>
      </c>
      <c r="F30" s="8" t="s">
        <v>27</v>
      </c>
      <c r="G30" s="9" t="s">
        <v>67</v>
      </c>
      <c r="H30" s="10" t="s">
        <v>11</v>
      </c>
      <c r="I30" s="12">
        <v>173188</v>
      </c>
      <c r="J30" s="12">
        <v>417393</v>
      </c>
      <c r="K30" s="12">
        <v>590581</v>
      </c>
    </row>
    <row r="31" spans="1:11" ht="13.5">
      <c r="A31" s="28">
        <v>30</v>
      </c>
      <c r="B31" s="26">
        <v>10306</v>
      </c>
      <c r="C31" s="27">
        <v>134239</v>
      </c>
      <c r="D31" s="26">
        <v>1807</v>
      </c>
      <c r="E31" s="8" t="s">
        <v>17</v>
      </c>
      <c r="F31" s="8" t="s">
        <v>27</v>
      </c>
      <c r="G31" s="9" t="s">
        <v>68</v>
      </c>
      <c r="H31" s="10" t="s">
        <v>11</v>
      </c>
      <c r="I31" s="12">
        <v>216427</v>
      </c>
      <c r="J31" s="12">
        <v>95836</v>
      </c>
      <c r="K31" s="12">
        <v>312263</v>
      </c>
    </row>
    <row r="32" spans="1:11" ht="13.5">
      <c r="A32" s="28">
        <v>30</v>
      </c>
      <c r="B32" s="26">
        <v>10306</v>
      </c>
      <c r="C32" s="27">
        <v>134288</v>
      </c>
      <c r="D32" s="26">
        <v>1808</v>
      </c>
      <c r="E32" s="8" t="s">
        <v>17</v>
      </c>
      <c r="F32" s="8" t="s">
        <v>27</v>
      </c>
      <c r="G32" s="9" t="s">
        <v>69</v>
      </c>
      <c r="H32" s="10" t="s">
        <v>11</v>
      </c>
      <c r="I32" s="12">
        <v>1394176</v>
      </c>
      <c r="J32" s="12">
        <v>0</v>
      </c>
      <c r="K32" s="12">
        <v>1394176</v>
      </c>
    </row>
    <row r="33" spans="1:11" ht="13.5">
      <c r="A33" s="28">
        <v>30</v>
      </c>
      <c r="B33" s="26">
        <v>66530</v>
      </c>
      <c r="C33" s="27">
        <v>134221</v>
      </c>
      <c r="D33" s="26">
        <v>1812</v>
      </c>
      <c r="E33" s="8" t="s">
        <v>17</v>
      </c>
      <c r="F33" s="8" t="s">
        <v>70</v>
      </c>
      <c r="G33" s="9" t="s">
        <v>71</v>
      </c>
      <c r="H33" s="10" t="s">
        <v>11</v>
      </c>
      <c r="I33" s="12">
        <v>184395</v>
      </c>
      <c r="J33" s="12">
        <v>390183</v>
      </c>
      <c r="K33" s="12">
        <v>574578</v>
      </c>
    </row>
    <row r="34" spans="1:11" ht="13.5">
      <c r="A34" s="28">
        <v>33</v>
      </c>
      <c r="B34" s="26">
        <v>10330</v>
      </c>
      <c r="C34" s="27">
        <v>134320</v>
      </c>
      <c r="D34" s="26">
        <v>1825</v>
      </c>
      <c r="E34" s="8" t="s">
        <v>28</v>
      </c>
      <c r="F34" s="8" t="s">
        <v>72</v>
      </c>
      <c r="G34" s="9" t="s">
        <v>113</v>
      </c>
      <c r="H34" s="10" t="s">
        <v>14</v>
      </c>
      <c r="I34" s="12">
        <v>211092</v>
      </c>
      <c r="J34" s="12">
        <v>33701</v>
      </c>
      <c r="K34" s="12">
        <v>244793</v>
      </c>
    </row>
    <row r="35" spans="1:11" ht="13.5">
      <c r="A35" s="28">
        <v>34</v>
      </c>
      <c r="B35" s="26">
        <v>67447</v>
      </c>
      <c r="C35" s="27">
        <v>133975</v>
      </c>
      <c r="D35" s="26">
        <v>1804</v>
      </c>
      <c r="E35" s="8" t="s">
        <v>18</v>
      </c>
      <c r="F35" s="8" t="s">
        <v>29</v>
      </c>
      <c r="G35" s="9" t="s">
        <v>73</v>
      </c>
      <c r="H35" s="10" t="s">
        <v>11</v>
      </c>
      <c r="I35" s="12">
        <v>124664</v>
      </c>
      <c r="J35" s="12">
        <v>25152</v>
      </c>
      <c r="K35" s="12">
        <v>149816</v>
      </c>
    </row>
    <row r="36" spans="1:11" ht="13.5">
      <c r="A36" s="28">
        <v>34</v>
      </c>
      <c r="B36" s="26">
        <v>75283</v>
      </c>
      <c r="C36" s="27">
        <v>134049</v>
      </c>
      <c r="D36" s="26">
        <v>1803</v>
      </c>
      <c r="E36" s="8" t="s">
        <v>18</v>
      </c>
      <c r="F36" s="8" t="s">
        <v>74</v>
      </c>
      <c r="G36" s="9" t="s">
        <v>75</v>
      </c>
      <c r="H36" s="10" t="s">
        <v>14</v>
      </c>
      <c r="I36" s="12">
        <v>546919</v>
      </c>
      <c r="J36" s="12">
        <v>83423</v>
      </c>
      <c r="K36" s="12">
        <v>630342</v>
      </c>
    </row>
    <row r="37" spans="1:11" ht="13.5">
      <c r="A37" s="28">
        <v>36</v>
      </c>
      <c r="B37" s="26">
        <v>67876</v>
      </c>
      <c r="C37" s="27">
        <v>133892</v>
      </c>
      <c r="D37" s="26">
        <v>1795</v>
      </c>
      <c r="E37" s="8" t="s">
        <v>76</v>
      </c>
      <c r="F37" s="8" t="s">
        <v>77</v>
      </c>
      <c r="G37" s="9" t="s">
        <v>78</v>
      </c>
      <c r="H37" s="10" t="s">
        <v>11</v>
      </c>
      <c r="I37" s="12">
        <v>220178</v>
      </c>
      <c r="J37" s="12">
        <v>8019</v>
      </c>
      <c r="K37" s="12">
        <v>228197</v>
      </c>
    </row>
    <row r="38" spans="1:11" ht="13.5">
      <c r="A38" s="28">
        <v>36</v>
      </c>
      <c r="B38" s="26">
        <v>67892</v>
      </c>
      <c r="C38" s="27">
        <v>134247</v>
      </c>
      <c r="D38" s="26">
        <v>1824</v>
      </c>
      <c r="E38" s="8" t="s">
        <v>76</v>
      </c>
      <c r="F38" s="8" t="s">
        <v>79</v>
      </c>
      <c r="G38" s="9" t="s">
        <v>80</v>
      </c>
      <c r="H38" s="10" t="s">
        <v>11</v>
      </c>
      <c r="I38" s="12">
        <v>3528968</v>
      </c>
      <c r="J38" s="12">
        <v>132301</v>
      </c>
      <c r="K38" s="12">
        <v>3661269</v>
      </c>
    </row>
    <row r="39" spans="1:11" ht="13.5">
      <c r="A39" s="28">
        <v>37</v>
      </c>
      <c r="B39" s="26">
        <v>68098</v>
      </c>
      <c r="C39" s="27">
        <v>133991</v>
      </c>
      <c r="D39" s="26">
        <v>1802</v>
      </c>
      <c r="E39" s="8" t="s">
        <v>19</v>
      </c>
      <c r="F39" s="8" t="s">
        <v>81</v>
      </c>
      <c r="G39" s="9" t="s">
        <v>82</v>
      </c>
      <c r="H39" s="10" t="s">
        <v>11</v>
      </c>
      <c r="I39" s="12">
        <v>849807</v>
      </c>
      <c r="J39" s="12">
        <v>184981</v>
      </c>
      <c r="K39" s="12">
        <v>1034788</v>
      </c>
    </row>
    <row r="40" spans="1:11" ht="13.5">
      <c r="A40" s="28">
        <v>39</v>
      </c>
      <c r="B40" s="26">
        <v>10397</v>
      </c>
      <c r="C40" s="27">
        <v>127134</v>
      </c>
      <c r="D40" s="26">
        <v>1775</v>
      </c>
      <c r="E40" s="8" t="s">
        <v>20</v>
      </c>
      <c r="F40" s="8" t="s">
        <v>83</v>
      </c>
      <c r="G40" s="9" t="s">
        <v>84</v>
      </c>
      <c r="H40" s="10" t="s">
        <v>11</v>
      </c>
      <c r="I40" s="12">
        <v>1426703</v>
      </c>
      <c r="J40" s="12">
        <v>105581</v>
      </c>
      <c r="K40" s="12">
        <v>1532284</v>
      </c>
    </row>
    <row r="41" spans="1:11" ht="13.5">
      <c r="A41" s="28">
        <v>39</v>
      </c>
      <c r="B41" s="26">
        <v>68585</v>
      </c>
      <c r="C41" s="27">
        <v>133678</v>
      </c>
      <c r="D41" s="26">
        <v>1782</v>
      </c>
      <c r="E41" s="8" t="s">
        <v>20</v>
      </c>
      <c r="F41" s="8" t="s">
        <v>85</v>
      </c>
      <c r="G41" s="9" t="s">
        <v>86</v>
      </c>
      <c r="H41" s="10" t="s">
        <v>11</v>
      </c>
      <c r="I41" s="12">
        <v>968858</v>
      </c>
      <c r="J41" s="12">
        <v>191551</v>
      </c>
      <c r="K41" s="12">
        <v>1160409</v>
      </c>
    </row>
    <row r="42" spans="1:11" ht="13.5">
      <c r="A42" s="28">
        <v>43</v>
      </c>
      <c r="B42" s="26">
        <v>10439</v>
      </c>
      <c r="C42" s="27">
        <v>133496</v>
      </c>
      <c r="D42" s="26">
        <v>1778</v>
      </c>
      <c r="E42" s="8" t="s">
        <v>21</v>
      </c>
      <c r="F42" s="8" t="s">
        <v>22</v>
      </c>
      <c r="G42" s="9" t="s">
        <v>87</v>
      </c>
      <c r="H42" s="10" t="s">
        <v>11</v>
      </c>
      <c r="I42" s="12">
        <v>1206022</v>
      </c>
      <c r="J42" s="12">
        <v>286212</v>
      </c>
      <c r="K42" s="12">
        <v>1492234</v>
      </c>
    </row>
    <row r="43" spans="1:11" ht="13.5">
      <c r="A43" s="28">
        <v>45</v>
      </c>
      <c r="B43" s="26">
        <v>69948</v>
      </c>
      <c r="C43" s="27">
        <v>134122</v>
      </c>
      <c r="D43" s="26">
        <v>1793</v>
      </c>
      <c r="E43" s="8" t="s">
        <v>88</v>
      </c>
      <c r="F43" s="8" t="s">
        <v>89</v>
      </c>
      <c r="G43" s="9" t="s">
        <v>90</v>
      </c>
      <c r="H43" s="10" t="s">
        <v>11</v>
      </c>
      <c r="I43" s="12">
        <v>1058290</v>
      </c>
      <c r="J43" s="12">
        <v>462329</v>
      </c>
      <c r="K43" s="12">
        <v>1520619</v>
      </c>
    </row>
    <row r="44" spans="1:11" ht="13.5">
      <c r="A44" s="28">
        <v>45</v>
      </c>
      <c r="B44" s="26">
        <v>70169</v>
      </c>
      <c r="C44" s="27">
        <v>134031</v>
      </c>
      <c r="D44" s="26">
        <v>1796</v>
      </c>
      <c r="E44" s="8" t="s">
        <v>88</v>
      </c>
      <c r="F44" s="8" t="s">
        <v>91</v>
      </c>
      <c r="G44" s="9" t="s">
        <v>92</v>
      </c>
      <c r="H44" s="10" t="s">
        <v>11</v>
      </c>
      <c r="I44" s="12">
        <v>196967</v>
      </c>
      <c r="J44" s="12">
        <v>67897</v>
      </c>
      <c r="K44" s="12">
        <v>264864</v>
      </c>
    </row>
    <row r="45" spans="1:11" ht="13.5">
      <c r="A45" s="28">
        <v>48</v>
      </c>
      <c r="B45" s="26">
        <v>70581</v>
      </c>
      <c r="C45" s="27">
        <v>134262</v>
      </c>
      <c r="D45" s="26">
        <v>1779</v>
      </c>
      <c r="E45" s="8" t="s">
        <v>93</v>
      </c>
      <c r="F45" s="8" t="s">
        <v>94</v>
      </c>
      <c r="G45" s="9" t="s">
        <v>95</v>
      </c>
      <c r="H45" s="10" t="s">
        <v>11</v>
      </c>
      <c r="I45" s="12">
        <v>807529</v>
      </c>
      <c r="J45" s="12">
        <v>142317</v>
      </c>
      <c r="K45" s="12">
        <v>949846</v>
      </c>
    </row>
    <row r="46" spans="1:11" ht="13.5">
      <c r="A46" s="28">
        <v>49</v>
      </c>
      <c r="B46" s="26">
        <v>70797</v>
      </c>
      <c r="C46" s="27">
        <v>134296</v>
      </c>
      <c r="D46" s="26">
        <v>1810</v>
      </c>
      <c r="E46" s="8" t="s">
        <v>30</v>
      </c>
      <c r="F46" s="8" t="s">
        <v>96</v>
      </c>
      <c r="G46" s="9" t="s">
        <v>97</v>
      </c>
      <c r="H46" s="10" t="s">
        <v>11</v>
      </c>
      <c r="I46" s="12">
        <v>759034</v>
      </c>
      <c r="J46" s="12">
        <v>198644</v>
      </c>
      <c r="K46" s="12">
        <v>957678</v>
      </c>
    </row>
    <row r="47" spans="1:11" ht="13.5">
      <c r="A47" s="28">
        <v>50</v>
      </c>
      <c r="B47" s="26">
        <v>71266</v>
      </c>
      <c r="C47" s="27">
        <v>124768</v>
      </c>
      <c r="D47" s="26">
        <v>1819</v>
      </c>
      <c r="E47" s="8" t="s">
        <v>31</v>
      </c>
      <c r="F47" s="8" t="s">
        <v>98</v>
      </c>
      <c r="G47" s="9" t="s">
        <v>99</v>
      </c>
      <c r="H47" s="10" t="s">
        <v>11</v>
      </c>
      <c r="I47" s="12">
        <v>1832770</v>
      </c>
      <c r="J47" s="12">
        <v>294179</v>
      </c>
      <c r="K47" s="12">
        <v>2126949</v>
      </c>
    </row>
    <row r="48" spans="1:11" ht="13.5">
      <c r="A48" s="28">
        <v>51</v>
      </c>
      <c r="B48" s="26">
        <v>71456</v>
      </c>
      <c r="C48" s="27">
        <v>133934</v>
      </c>
      <c r="D48" s="26">
        <v>1801</v>
      </c>
      <c r="E48" s="8" t="s">
        <v>100</v>
      </c>
      <c r="F48" s="8" t="s">
        <v>101</v>
      </c>
      <c r="G48" s="9" t="s">
        <v>102</v>
      </c>
      <c r="H48" s="10" t="s">
        <v>11</v>
      </c>
      <c r="I48" s="12">
        <v>814293</v>
      </c>
      <c r="J48" s="12">
        <v>453988</v>
      </c>
      <c r="K48" s="12">
        <v>1268281</v>
      </c>
    </row>
    <row r="49" spans="1:11" ht="13.5">
      <c r="A49" s="28">
        <v>51</v>
      </c>
      <c r="B49" s="26">
        <v>71456</v>
      </c>
      <c r="C49" s="27">
        <v>6053433</v>
      </c>
      <c r="D49" s="26">
        <v>1826</v>
      </c>
      <c r="E49" s="8" t="s">
        <v>100</v>
      </c>
      <c r="F49" s="8" t="s">
        <v>101</v>
      </c>
      <c r="G49" s="9" t="s">
        <v>103</v>
      </c>
      <c r="H49" s="10" t="s">
        <v>11</v>
      </c>
      <c r="I49" s="12">
        <v>96455</v>
      </c>
      <c r="J49" s="12">
        <v>45399</v>
      </c>
      <c r="K49" s="12">
        <v>141854</v>
      </c>
    </row>
    <row r="50" spans="1:11" ht="13.5">
      <c r="A50" s="28">
        <v>54</v>
      </c>
      <c r="B50" s="26">
        <v>72249</v>
      </c>
      <c r="C50" s="27">
        <v>133793</v>
      </c>
      <c r="D50" s="26">
        <v>1781</v>
      </c>
      <c r="E50" s="8" t="s">
        <v>104</v>
      </c>
      <c r="F50" s="8" t="s">
        <v>105</v>
      </c>
      <c r="G50" s="9" t="s">
        <v>106</v>
      </c>
      <c r="H50" s="10" t="s">
        <v>14</v>
      </c>
      <c r="I50" s="12">
        <v>211126</v>
      </c>
      <c r="J50" s="12">
        <v>31622</v>
      </c>
      <c r="K50" s="12">
        <v>242748</v>
      </c>
    </row>
    <row r="51" spans="1:11" ht="13.5">
      <c r="A51" s="10"/>
      <c r="B51" s="10"/>
      <c r="C51" s="10"/>
      <c r="D51" s="10"/>
      <c r="E51" s="8"/>
      <c r="F51" s="8"/>
      <c r="G51" s="9"/>
      <c r="H51" s="10"/>
      <c r="I51" s="13"/>
      <c r="J51" s="13"/>
      <c r="K51" s="13"/>
    </row>
    <row r="52" spans="1:11" ht="13.5">
      <c r="A52" s="32"/>
      <c r="B52" s="32"/>
      <c r="C52" s="33" t="s">
        <v>110</v>
      </c>
      <c r="D52" s="32">
        <v>42</v>
      </c>
      <c r="E52" s="32"/>
      <c r="F52" s="32"/>
      <c r="G52" s="33" t="s">
        <v>111</v>
      </c>
      <c r="H52" s="32"/>
      <c r="I52" s="34">
        <f>SUM(I9:I50)</f>
        <v>28341981</v>
      </c>
      <c r="J52" s="34">
        <f>SUM(J9:J50)</f>
        <v>6611067</v>
      </c>
      <c r="K52" s="34">
        <f>SUM(K9:K50)</f>
        <v>34953048</v>
      </c>
    </row>
    <row r="53" spans="1:11" ht="15">
      <c r="A53" s="15" t="s">
        <v>108</v>
      </c>
      <c r="B53" s="1"/>
      <c r="C53" s="1"/>
      <c r="D53" s="1"/>
      <c r="E53" s="1"/>
      <c r="F53" s="14"/>
      <c r="G53" s="14"/>
      <c r="H53" s="1"/>
      <c r="I53" s="14"/>
      <c r="J53" s="16"/>
      <c r="K53" s="16"/>
    </row>
    <row r="54" spans="1:11" ht="15">
      <c r="A54" s="15" t="s">
        <v>23</v>
      </c>
      <c r="B54" s="1"/>
      <c r="C54" s="1"/>
      <c r="D54" s="1"/>
      <c r="E54" s="1"/>
      <c r="F54" s="14"/>
      <c r="G54" s="14"/>
      <c r="H54" s="1"/>
      <c r="I54" s="14"/>
      <c r="J54" s="14"/>
      <c r="K54" s="14"/>
    </row>
    <row r="55" spans="1:11" ht="15">
      <c r="A55" s="15" t="s">
        <v>24</v>
      </c>
      <c r="B55" s="1"/>
      <c r="C55" s="1"/>
      <c r="D55" s="1"/>
      <c r="E55" s="1"/>
      <c r="F55" s="14"/>
      <c r="G55" s="14"/>
      <c r="H55" s="1"/>
      <c r="I55" s="14"/>
      <c r="J55" s="14"/>
      <c r="K55" s="16"/>
    </row>
    <row r="56" spans="1:11" ht="15">
      <c r="A56" s="17" t="s">
        <v>34</v>
      </c>
      <c r="B56" s="1"/>
      <c r="C56" s="1"/>
      <c r="D56" s="1"/>
      <c r="E56" s="1"/>
      <c r="F56" s="14"/>
      <c r="G56" s="14"/>
      <c r="H56" s="1"/>
      <c r="I56" s="14"/>
      <c r="J56" s="14"/>
      <c r="K56" s="14"/>
    </row>
    <row r="58" ht="13.5">
      <c r="J58" s="18"/>
    </row>
    <row r="61" ht="13.5">
      <c r="I61" s="18"/>
    </row>
    <row r="62" ht="13.5">
      <c r="I62" s="18"/>
    </row>
  </sheetData>
  <sheetProtection/>
  <printOptions/>
  <pageMargins left="0.5" right="0.5" top="0.5" bottom="0.5" header="0" footer="0.25"/>
  <pageSetup fitToHeight="0" fitToWidth="1" horizontalDpi="600" verticalDpi="600" orientation="landscape" pageOrder="overThenDown" paperSize="5" scale="6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Newly Op Appt Summary, FY 2016-17 - Principal Apportionment (CA Dept of Education)</dc:title>
  <dc:subject>Summary of apportionment for the newly operational charter schools for fiscal year (FY) 2016-17.</dc:subject>
  <dc:creator>School Fiscal Services</dc:creator>
  <cp:keywords/>
  <dc:description/>
  <cp:lastModifiedBy>Taylor Uda</cp:lastModifiedBy>
  <cp:lastPrinted>2016-09-12T18:00:12Z</cp:lastPrinted>
  <dcterms:created xsi:type="dcterms:W3CDTF">2014-09-16T15:03:45Z</dcterms:created>
  <dcterms:modified xsi:type="dcterms:W3CDTF">2022-04-06T22:58:33Z</dcterms:modified>
  <cp:category/>
  <cp:version/>
  <cp:contentType/>
  <cp:contentStatus/>
</cp:coreProperties>
</file>