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90" activeTab="0"/>
  </bookViews>
  <sheets>
    <sheet name="2016-17 P-2" sheetId="1" r:id="rId1"/>
    <sheet name="2015-16 AN R-1" sheetId="2" r:id="rId2"/>
    <sheet name="2014-15 AN R-3" sheetId="3" r:id="rId3"/>
  </sheets>
  <definedNames>
    <definedName name="Z_399D2AEE_63C3_4E2E_8B97_E45281082497_.wvu.FilterData" localSheetId="2" hidden="1">'2014-15 AN R-3'!$A$5:$N$5</definedName>
  </definedNames>
  <calcPr fullCalcOnLoad="1"/>
</workbook>
</file>

<file path=xl/sharedStrings.xml><?xml version="1.0" encoding="utf-8"?>
<sst xmlns="http://schemas.openxmlformats.org/spreadsheetml/2006/main" count="485" uniqueCount="140">
  <si>
    <t>Receiving
COE
County Code</t>
  </si>
  <si>
    <t>Receiving
COE
District Code</t>
  </si>
  <si>
    <t>Transferring
Charter 
County Code</t>
  </si>
  <si>
    <t>Transferring
Charter
District Code</t>
  </si>
  <si>
    <t>Transferring
Charter
School Code</t>
  </si>
  <si>
    <t>Transferring
Charter
School Name</t>
  </si>
  <si>
    <t>Transferring
Charter
Number</t>
  </si>
  <si>
    <t>09</t>
  </si>
  <si>
    <t>10090</t>
  </si>
  <si>
    <t>El Dorado County Office of Education</t>
  </si>
  <si>
    <t>0930123</t>
  </si>
  <si>
    <t>Charter Community School Home Study Academy</t>
  </si>
  <si>
    <t>0005</t>
  </si>
  <si>
    <t>0930131</t>
  </si>
  <si>
    <t>Rite of Passage</t>
  </si>
  <si>
    <t>0053</t>
  </si>
  <si>
    <t>0123521</t>
  </si>
  <si>
    <t>Charter Alternative Program (CAP)</t>
  </si>
  <si>
    <t>0360</t>
  </si>
  <si>
    <t>11</t>
  </si>
  <si>
    <t>10116</t>
  </si>
  <si>
    <t>Glenn County Office of Education</t>
  </si>
  <si>
    <t>1130103</t>
  </si>
  <si>
    <t>William Finch</t>
  </si>
  <si>
    <t>0634</t>
  </si>
  <si>
    <t>20</t>
  </si>
  <si>
    <t>10207</t>
  </si>
  <si>
    <t>Madera County Office of Education</t>
  </si>
  <si>
    <t>2030229</t>
  </si>
  <si>
    <t>Pioneer Technical Center</t>
  </si>
  <si>
    <t>0460</t>
  </si>
  <si>
    <t>0117184</t>
  </si>
  <si>
    <t>Madera County Independent Academy</t>
  </si>
  <si>
    <t>1001</t>
  </si>
  <si>
    <t>21</t>
  </si>
  <si>
    <t>10215</t>
  </si>
  <si>
    <t>Marin County Office of Education</t>
  </si>
  <si>
    <t>2130102</t>
  </si>
  <si>
    <t>Phoenix Academy</t>
  </si>
  <si>
    <t>0087</t>
  </si>
  <si>
    <t>26</t>
  </si>
  <si>
    <t>10264</t>
  </si>
  <si>
    <t>Mono County Office of Education</t>
  </si>
  <si>
    <t>0125633</t>
  </si>
  <si>
    <t>California Heritage Youthbuild Academy</t>
  </si>
  <si>
    <t>1388</t>
  </si>
  <si>
    <t>31</t>
  </si>
  <si>
    <t>10314</t>
  </si>
  <si>
    <t>Placer County Office of Education</t>
  </si>
  <si>
    <t>0126904</t>
  </si>
  <si>
    <t>Placer County Pathways Charter</t>
  </si>
  <si>
    <t>1432</t>
  </si>
  <si>
    <t>33</t>
  </si>
  <si>
    <t>10330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</si>
  <si>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</si>
  <si>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</si>
  <si>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</si>
  <si>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</si>
  <si>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</si>
  <si>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</si>
  <si>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</si>
  <si>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39</t>
  </si>
  <si>
    <t>10397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</si>
  <si>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</si>
  <si>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</si>
  <si>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</si>
  <si>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</si>
  <si>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</si>
  <si>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</si>
  <si>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</si>
  <si>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50</t>
  </si>
  <si>
    <t>10504</t>
  </si>
  <si>
    <t>Stanislaus County Office of Education</t>
  </si>
  <si>
    <t>0129023</t>
  </si>
  <si>
    <t>Stanislaus Alternative Charter</t>
  </si>
  <si>
    <t>1607</t>
  </si>
  <si>
    <t>Legend:</t>
  </si>
  <si>
    <t>Receiving COE Name</t>
  </si>
  <si>
    <t>Prepared by:</t>
  </si>
  <si>
    <t>California Department of Education</t>
  </si>
  <si>
    <t>School Fiscal Services Division</t>
  </si>
  <si>
    <t>19</t>
  </si>
  <si>
    <t>10199</t>
  </si>
  <si>
    <t>1996008</t>
  </si>
  <si>
    <t>Soledad Enrichment Action Charter High</t>
  </si>
  <si>
    <t>Los Angeles County Office of Education</t>
  </si>
  <si>
    <t>05</t>
  </si>
  <si>
    <t>10058</t>
  </si>
  <si>
    <t>45</t>
  </si>
  <si>
    <t>10454</t>
  </si>
  <si>
    <t>Calaveras County Office of Education</t>
  </si>
  <si>
    <t>Shasta County Office of Education</t>
  </si>
  <si>
    <t>Mountain Oaks</t>
  </si>
  <si>
    <t>0530154</t>
  </si>
  <si>
    <t>0132647</t>
  </si>
  <si>
    <t>Shasta County Independent Study Charter</t>
  </si>
  <si>
    <t>0527</t>
  </si>
  <si>
    <t>1757</t>
  </si>
  <si>
    <t>Enrollment and Unduplicated Pupil Count data reflects data submitted by charter schools as part of the 2014–15 Fall 1 CALPADS submission through the amendment window (February 27, 2015). The enrollment and Unduplicated Pupil Counts are transferred to the COE and included in the COE’s Unduplicated Pupil Percentage.</t>
  </si>
  <si>
    <t>Enrollment and Unduplicated Pupil Count data reflects data submitted by charter schools as part of the 2015–16 Fall 1 CALPADS submission through the amendment window (March 18, 2016). The enrollment and Unduplicated Pupil Counts are transferred to the COE and included in the COE’s Unduplicated Pupil Percentage.</t>
  </si>
  <si>
    <t>Probation Referred, On Probation or Parole, Expelled pursuant to EC 48915(a) or (c) [EC 2574(c)(4)(A)] ADA</t>
  </si>
  <si>
    <t>0124</t>
  </si>
  <si>
    <t>Juvenile Halls, Homes and Camps [EC 14057(b) and 14058] ADA</t>
  </si>
  <si>
    <t>5030234</t>
  </si>
  <si>
    <t>Valley Charter High</t>
  </si>
  <si>
    <t>0172</t>
  </si>
  <si>
    <t>27</t>
  </si>
  <si>
    <t>10272</t>
  </si>
  <si>
    <t>Monterey County Office of Education</t>
  </si>
  <si>
    <t>2730232</t>
  </si>
  <si>
    <t>Monterey County Home Charter</t>
  </si>
  <si>
    <t>0327</t>
  </si>
  <si>
    <t>43</t>
  </si>
  <si>
    <t>10439</t>
  </si>
  <si>
    <t>Santa Clara County Office of Education</t>
  </si>
  <si>
    <t>0135087</t>
  </si>
  <si>
    <t>Opportunity Youth Academy</t>
  </si>
  <si>
    <t>1840</t>
  </si>
  <si>
    <t>CALPADS Enrollment for Charter Served, County Funded Non-Juvenile Court School Students [EC 2574(c)(4)(A)]</t>
  </si>
  <si>
    <t>CALPADS Unduplicated Pupil Count for Charter Served, County Funded Non-Juvenile Court School Students [EC 2574(c)(4)(A)]</t>
  </si>
  <si>
    <t>CALPADS Enrollment included in Line D-1 for Juvenile Court School Students [EC 2574(c)(4)(B)]</t>
  </si>
  <si>
    <t>CALPADS Unduplicated Pupil Count included in Line E-1 for Juvenile Court School Students [EC 2574(c)(4)(B)]</t>
  </si>
  <si>
    <t>CALPADS Enrollment for Charter Served, Juvenile Court School Students [EC 2574(c)(4)(B)]</t>
  </si>
  <si>
    <t>CALPADS Unduplicated Pupil Count for Charter Served, Juvenile Court School Students (meet EC 2574(c)(4)(B))</t>
  </si>
  <si>
    <t>52</t>
  </si>
  <si>
    <t>10520</t>
  </si>
  <si>
    <t>Tehama County Department of Education</t>
  </si>
  <si>
    <t>6119606</t>
  </si>
  <si>
    <t>Lincoln Street</t>
  </si>
  <si>
    <t>1667</t>
  </si>
  <si>
    <t>TOTALS</t>
  </si>
  <si>
    <t>June 2017</t>
  </si>
  <si>
    <t>0134320</t>
  </si>
  <si>
    <t>Riverside County Education Academy - Indio</t>
  </si>
  <si>
    <t>1825</t>
  </si>
  <si>
    <t>Enrollment and Unduplicated Pupil Count data reflects data submitted by charter schools as part of the 2016–17 Fall 1 CALPADS submission through the amendment window (January 27, 2017). The enrollment and Unduplicated Pupil Counts are transferred to the COE and included in the COE’s Unduplicated Pupil Percentage.</t>
  </si>
  <si>
    <r>
      <rPr>
        <b/>
        <sz val="12"/>
        <color indexed="8"/>
        <rFont val="Arial"/>
        <family val="2"/>
      </rPr>
      <t>ADA</t>
    </r>
    <r>
      <rPr>
        <sz val="12"/>
        <color indexed="8"/>
        <rFont val="Arial"/>
        <family val="2"/>
      </rPr>
      <t xml:space="preserve">: Average Daily Attendance, </t>
    </r>
    <r>
      <rPr>
        <b/>
        <sz val="12"/>
        <color indexed="8"/>
        <rFont val="Arial"/>
        <family val="2"/>
      </rPr>
      <t>CALPADS</t>
    </r>
    <r>
      <rPr>
        <sz val="12"/>
        <color indexed="8"/>
        <rFont val="Arial"/>
        <family val="2"/>
      </rPr>
      <t xml:space="preserve">: California Longitudinal Pupil Achievement Data System, </t>
    </r>
    <r>
      <rPr>
        <b/>
        <sz val="12"/>
        <color indexed="8"/>
        <rFont val="Arial"/>
        <family val="2"/>
      </rPr>
      <t>COE</t>
    </r>
    <r>
      <rPr>
        <sz val="12"/>
        <color indexed="8"/>
        <rFont val="Arial"/>
        <family val="2"/>
      </rPr>
      <t xml:space="preserve">: County Office of Education, </t>
    </r>
    <r>
      <rPr>
        <b/>
        <i/>
        <sz val="12"/>
        <color indexed="8"/>
        <rFont val="Arial"/>
        <family val="2"/>
      </rPr>
      <t>EC</t>
    </r>
    <r>
      <rPr>
        <sz val="12"/>
        <color indexed="8"/>
        <rFont val="Arial"/>
        <family val="2"/>
      </rPr>
      <t>: Education Code</t>
    </r>
  </si>
  <si>
    <t>CALIFORNIA DEPARTMENT OF EDUCATION
2016–17 Second Principal (P-2) Apportionment
Report of Attendance and CALPADS Enrollment/Unduplicated Pupil Count Transfers for County Program Charter School Students</t>
  </si>
  <si>
    <t>CALIFORNIA DEPARTMENT OF EDUCATION
2015–16 First Annual Recertification (AN R-1)
Report of Attendance and CALPADS Enrollment/Unduplicated Pupil Count Transfers for County Program Charter School Students</t>
  </si>
  <si>
    <t>CALIFORNIA DEPARTMENT OF EDUCATION
2014–15 Third Annual Recertification (AN R-3)
Report of Attendance and CALPADS Enrollment/Unduplicated Pupil Count Transfers for County Program Charter School Students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</si>
</sst>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  <numFmt numFmtId="169" formatCode="#,##0.0"/>
    <numFmt numFmtId="170" formatCode="0.0"/>
    <numFmt numFmtId="171" formatCode="0.000"/>
    <numFmt numFmtId="172" formatCode="0.0000"/>
    <numFmt numFmtId="173" formatCode="#,##0.000"/>
    <numFmt numFmtId="174" formatCode="[$-409]dddd\,\ mmmm\ dd\,\ yyyy"/>
    <numFmt numFmtId="175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9" fontId="45" fillId="0" borderId="0" xfId="57" applyNumberFormat="1" applyFont="1" applyFill="1" applyBorder="1">
      <alignment/>
      <protection/>
    </xf>
    <xf numFmtId="49" fontId="46" fillId="0" borderId="0" xfId="57" applyNumberFormat="1" applyFont="1" applyFill="1" applyBorder="1">
      <alignment/>
      <protection/>
    </xf>
    <xf numFmtId="49" fontId="47" fillId="0" borderId="0" xfId="0" applyNumberFormat="1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3" fillId="0" borderId="0" xfId="0" applyFont="1" applyBorder="1" applyAlignment="1">
      <alignment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49" fontId="47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4" fontId="50" fillId="0" borderId="0" xfId="0" applyNumberFormat="1" applyFont="1" applyAlignment="1">
      <alignment/>
    </xf>
    <xf numFmtId="4" fontId="48" fillId="0" borderId="0" xfId="0" applyNumberFormat="1" applyFont="1" applyFill="1" applyAlignment="1">
      <alignment/>
    </xf>
    <xf numFmtId="49" fontId="48" fillId="0" borderId="0" xfId="0" applyNumberFormat="1" applyFont="1" applyAlignment="1">
      <alignment horizontal="right"/>
    </xf>
    <xf numFmtId="3" fontId="48" fillId="0" borderId="0" xfId="0" applyNumberFormat="1" applyFont="1" applyFill="1" applyAlignment="1">
      <alignment/>
    </xf>
    <xf numFmtId="1" fontId="48" fillId="0" borderId="0" xfId="0" applyNumberFormat="1" applyFont="1" applyAlignment="1">
      <alignment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Fill="1" applyBorder="1" applyAlignment="1">
      <alignment/>
    </xf>
    <xf numFmtId="49" fontId="47" fillId="0" borderId="11" xfId="0" applyNumberFormat="1" applyFont="1" applyBorder="1" applyAlignment="1">
      <alignment/>
    </xf>
    <xf numFmtId="0" fontId="47" fillId="0" borderId="11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2" fontId="47" fillId="0" borderId="11" xfId="0" applyNumberFormat="1" applyFont="1" applyBorder="1" applyAlignment="1">
      <alignment/>
    </xf>
    <xf numFmtId="0" fontId="7" fillId="0" borderId="0" xfId="48" applyFont="1" applyFill="1" applyBorder="1" applyAlignment="1">
      <alignment horizontal="centerContinuous" wrapText="1"/>
    </xf>
    <xf numFmtId="49" fontId="46" fillId="0" borderId="0" xfId="57" applyNumberFormat="1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4" customWidth="1"/>
    <col min="2" max="2" width="12.7109375" style="14" customWidth="1"/>
    <col min="3" max="3" width="41.57421875" style="14" bestFit="1" customWidth="1"/>
    <col min="4" max="4" width="15.421875" style="14" customWidth="1"/>
    <col min="5" max="6" width="15.57421875" style="14" bestFit="1" customWidth="1"/>
    <col min="7" max="7" width="52.00390625" style="14" bestFit="1" customWidth="1"/>
    <col min="8" max="8" width="14.8515625" style="14" bestFit="1" customWidth="1"/>
    <col min="9" max="9" width="22.28125" style="14" customWidth="1"/>
    <col min="10" max="10" width="24.28125" style="14" customWidth="1"/>
    <col min="11" max="11" width="26.28125" style="14" customWidth="1"/>
    <col min="12" max="12" width="19.57421875" style="14" customWidth="1"/>
    <col min="13" max="13" width="19.00390625" style="14" customWidth="1"/>
    <col min="14" max="14" width="21.7109375" style="14" customWidth="1"/>
    <col min="15" max="16384" width="9.140625" style="14" customWidth="1"/>
  </cols>
  <sheetData>
    <row r="1" spans="1:14" s="5" customFormat="1" ht="46.5">
      <c r="A1" s="29" t="s">
        <v>137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</row>
    <row r="2" spans="1:9" s="5" customFormat="1" ht="15">
      <c r="A2" s="1" t="s">
        <v>76</v>
      </c>
      <c r="B2" s="6"/>
      <c r="C2" s="6"/>
      <c r="D2" s="6"/>
      <c r="E2" s="6"/>
      <c r="F2" s="6"/>
      <c r="G2" s="6"/>
      <c r="H2" s="6"/>
      <c r="I2" s="6"/>
    </row>
    <row r="3" spans="1:9" s="5" customFormat="1" ht="15">
      <c r="A3" s="2" t="s">
        <v>136</v>
      </c>
      <c r="B3" s="6"/>
      <c r="C3" s="6"/>
      <c r="D3" s="6"/>
      <c r="E3" s="6"/>
      <c r="F3" s="6"/>
      <c r="G3" s="6"/>
      <c r="H3" s="6"/>
      <c r="I3" s="6"/>
    </row>
    <row r="4" spans="1:14" s="5" customFormat="1" ht="15">
      <c r="A4" s="30" t="s">
        <v>135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7" customFormat="1" ht="109.5" customHeight="1">
      <c r="A5" s="22" t="s">
        <v>0</v>
      </c>
      <c r="B5" s="22" t="s">
        <v>1</v>
      </c>
      <c r="C5" s="22" t="s">
        <v>77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100</v>
      </c>
      <c r="J5" s="22" t="s">
        <v>118</v>
      </c>
      <c r="K5" s="22" t="s">
        <v>119</v>
      </c>
      <c r="L5" s="22" t="s">
        <v>102</v>
      </c>
      <c r="M5" s="22" t="s">
        <v>122</v>
      </c>
      <c r="N5" s="22" t="s">
        <v>123</v>
      </c>
    </row>
    <row r="6" spans="1:14" ht="15">
      <c r="A6" s="23" t="s">
        <v>86</v>
      </c>
      <c r="B6" s="23" t="s">
        <v>87</v>
      </c>
      <c r="C6" s="24" t="s">
        <v>90</v>
      </c>
      <c r="D6" s="23" t="s">
        <v>86</v>
      </c>
      <c r="E6" s="23" t="s">
        <v>87</v>
      </c>
      <c r="F6" s="23" t="s">
        <v>93</v>
      </c>
      <c r="G6" s="25" t="s">
        <v>92</v>
      </c>
      <c r="H6" s="24" t="s">
        <v>96</v>
      </c>
      <c r="I6" s="26">
        <v>0</v>
      </c>
      <c r="J6" s="25">
        <v>1</v>
      </c>
      <c r="K6" s="25">
        <v>0</v>
      </c>
      <c r="L6" s="26">
        <v>0</v>
      </c>
      <c r="M6" s="27">
        <v>0</v>
      </c>
      <c r="N6" s="27">
        <v>0</v>
      </c>
    </row>
    <row r="7" spans="1:14" ht="15">
      <c r="A7" s="23" t="s">
        <v>7</v>
      </c>
      <c r="B7" s="23" t="s">
        <v>8</v>
      </c>
      <c r="C7" s="24" t="s">
        <v>9</v>
      </c>
      <c r="D7" s="23" t="s">
        <v>7</v>
      </c>
      <c r="E7" s="23" t="s">
        <v>8</v>
      </c>
      <c r="F7" s="23" t="s">
        <v>16</v>
      </c>
      <c r="G7" s="25" t="s">
        <v>17</v>
      </c>
      <c r="H7" s="24" t="s">
        <v>18</v>
      </c>
      <c r="I7" s="26">
        <v>14.09</v>
      </c>
      <c r="J7" s="25">
        <v>8</v>
      </c>
      <c r="K7" s="25">
        <v>6</v>
      </c>
      <c r="L7" s="26">
        <v>0</v>
      </c>
      <c r="M7" s="27">
        <v>0</v>
      </c>
      <c r="N7" s="27">
        <v>0</v>
      </c>
    </row>
    <row r="8" spans="1:14" ht="15">
      <c r="A8" s="23" t="s">
        <v>7</v>
      </c>
      <c r="B8" s="23" t="s">
        <v>8</v>
      </c>
      <c r="C8" s="27" t="s">
        <v>9</v>
      </c>
      <c r="D8" s="23" t="s">
        <v>7</v>
      </c>
      <c r="E8" s="23" t="s">
        <v>8</v>
      </c>
      <c r="F8" s="23" t="s">
        <v>10</v>
      </c>
      <c r="G8" s="25" t="s">
        <v>11</v>
      </c>
      <c r="H8" s="24" t="s">
        <v>12</v>
      </c>
      <c r="I8" s="26">
        <v>276.19</v>
      </c>
      <c r="J8" s="25">
        <v>275</v>
      </c>
      <c r="K8" s="25">
        <v>154</v>
      </c>
      <c r="L8" s="26">
        <v>0</v>
      </c>
      <c r="M8" s="27">
        <v>0</v>
      </c>
      <c r="N8" s="27">
        <v>0</v>
      </c>
    </row>
    <row r="9" spans="1:14" ht="15">
      <c r="A9" s="23" t="s">
        <v>7</v>
      </c>
      <c r="B9" s="23" t="s">
        <v>8</v>
      </c>
      <c r="C9" s="24" t="s">
        <v>9</v>
      </c>
      <c r="D9" s="23" t="s">
        <v>7</v>
      </c>
      <c r="E9" s="23" t="s">
        <v>8</v>
      </c>
      <c r="F9" s="23" t="s">
        <v>13</v>
      </c>
      <c r="G9" s="25" t="s">
        <v>14</v>
      </c>
      <c r="H9" s="24" t="s">
        <v>15</v>
      </c>
      <c r="I9" s="26">
        <v>0</v>
      </c>
      <c r="J9" s="25">
        <v>0</v>
      </c>
      <c r="K9" s="25">
        <v>0</v>
      </c>
      <c r="L9" s="26">
        <v>204.95</v>
      </c>
      <c r="M9" s="27">
        <v>146</v>
      </c>
      <c r="N9" s="27">
        <v>146</v>
      </c>
    </row>
    <row r="10" spans="1:14" ht="15">
      <c r="A10" s="23" t="s">
        <v>81</v>
      </c>
      <c r="B10" s="23" t="s">
        <v>82</v>
      </c>
      <c r="C10" s="27" t="s">
        <v>85</v>
      </c>
      <c r="D10" s="23" t="s">
        <v>81</v>
      </c>
      <c r="E10" s="23" t="s">
        <v>82</v>
      </c>
      <c r="F10" s="23" t="s">
        <v>83</v>
      </c>
      <c r="G10" s="25" t="s">
        <v>84</v>
      </c>
      <c r="H10" s="24" t="s">
        <v>101</v>
      </c>
      <c r="I10" s="26">
        <v>138.47</v>
      </c>
      <c r="J10" s="25">
        <v>0</v>
      </c>
      <c r="K10" s="25">
        <v>0</v>
      </c>
      <c r="L10" s="26">
        <v>0</v>
      </c>
      <c r="M10" s="27">
        <v>0</v>
      </c>
      <c r="N10" s="27">
        <v>0</v>
      </c>
    </row>
    <row r="11" spans="1:14" ht="15">
      <c r="A11" s="23" t="s">
        <v>25</v>
      </c>
      <c r="B11" s="23" t="s">
        <v>26</v>
      </c>
      <c r="C11" s="24" t="s">
        <v>27</v>
      </c>
      <c r="D11" s="23" t="s">
        <v>25</v>
      </c>
      <c r="E11" s="23" t="s">
        <v>26</v>
      </c>
      <c r="F11" s="23" t="s">
        <v>31</v>
      </c>
      <c r="G11" s="25" t="s">
        <v>32</v>
      </c>
      <c r="H11" s="24" t="s">
        <v>33</v>
      </c>
      <c r="I11" s="26">
        <v>7.12</v>
      </c>
      <c r="J11" s="25">
        <v>11</v>
      </c>
      <c r="K11" s="25">
        <v>10</v>
      </c>
      <c r="L11" s="26">
        <v>0</v>
      </c>
      <c r="M11" s="27">
        <v>0</v>
      </c>
      <c r="N11" s="27">
        <v>0</v>
      </c>
    </row>
    <row r="12" spans="1:14" ht="15">
      <c r="A12" s="23" t="s">
        <v>25</v>
      </c>
      <c r="B12" s="23" t="s">
        <v>26</v>
      </c>
      <c r="C12" s="24" t="s">
        <v>27</v>
      </c>
      <c r="D12" s="23" t="s">
        <v>25</v>
      </c>
      <c r="E12" s="23" t="s">
        <v>26</v>
      </c>
      <c r="F12" s="23" t="s">
        <v>28</v>
      </c>
      <c r="G12" s="25" t="s">
        <v>29</v>
      </c>
      <c r="H12" s="24" t="s">
        <v>30</v>
      </c>
      <c r="I12" s="26">
        <v>24.72</v>
      </c>
      <c r="J12" s="25">
        <v>20</v>
      </c>
      <c r="K12" s="25">
        <v>17</v>
      </c>
      <c r="L12" s="26">
        <v>0</v>
      </c>
      <c r="M12" s="27">
        <v>0</v>
      </c>
      <c r="N12" s="27">
        <v>0</v>
      </c>
    </row>
    <row r="13" spans="1:14" ht="15">
      <c r="A13" s="23" t="s">
        <v>34</v>
      </c>
      <c r="B13" s="23" t="s">
        <v>35</v>
      </c>
      <c r="C13" s="24" t="s">
        <v>36</v>
      </c>
      <c r="D13" s="23" t="s">
        <v>34</v>
      </c>
      <c r="E13" s="23" t="s">
        <v>35</v>
      </c>
      <c r="F13" s="23" t="s">
        <v>37</v>
      </c>
      <c r="G13" s="25" t="s">
        <v>38</v>
      </c>
      <c r="H13" s="24" t="s">
        <v>39</v>
      </c>
      <c r="I13" s="26">
        <v>7.79</v>
      </c>
      <c r="J13" s="25">
        <v>15</v>
      </c>
      <c r="K13" s="25">
        <v>13</v>
      </c>
      <c r="L13" s="26">
        <v>0</v>
      </c>
      <c r="M13" s="27">
        <v>0</v>
      </c>
      <c r="N13" s="27">
        <v>0</v>
      </c>
    </row>
    <row r="14" spans="1:14" ht="15">
      <c r="A14" s="23" t="s">
        <v>106</v>
      </c>
      <c r="B14" s="23" t="s">
        <v>107</v>
      </c>
      <c r="C14" s="24" t="s">
        <v>108</v>
      </c>
      <c r="D14" s="23" t="s">
        <v>106</v>
      </c>
      <c r="E14" s="23" t="s">
        <v>107</v>
      </c>
      <c r="F14" s="23" t="s">
        <v>109</v>
      </c>
      <c r="G14" s="25" t="s">
        <v>110</v>
      </c>
      <c r="H14" s="24" t="s">
        <v>111</v>
      </c>
      <c r="I14" s="26">
        <v>0</v>
      </c>
      <c r="J14" s="25">
        <v>1</v>
      </c>
      <c r="K14" s="25">
        <v>1</v>
      </c>
      <c r="L14" s="26">
        <v>0</v>
      </c>
      <c r="M14" s="27">
        <v>0</v>
      </c>
      <c r="N14" s="27">
        <v>0</v>
      </c>
    </row>
    <row r="15" spans="1:14" ht="15">
      <c r="A15" s="23" t="s">
        <v>46</v>
      </c>
      <c r="B15" s="23" t="s">
        <v>47</v>
      </c>
      <c r="C15" s="24" t="s">
        <v>48</v>
      </c>
      <c r="D15" s="23" t="s">
        <v>46</v>
      </c>
      <c r="E15" s="23" t="s">
        <v>47</v>
      </c>
      <c r="F15" s="23" t="s">
        <v>49</v>
      </c>
      <c r="G15" s="25" t="s">
        <v>50</v>
      </c>
      <c r="H15" s="24" t="s">
        <v>51</v>
      </c>
      <c r="I15" s="26">
        <v>56.52</v>
      </c>
      <c r="J15" s="25">
        <v>64</v>
      </c>
      <c r="K15" s="25">
        <v>36</v>
      </c>
      <c r="L15" s="26">
        <v>0</v>
      </c>
      <c r="M15" s="27">
        <v>0</v>
      </c>
      <c r="N15" s="27">
        <v>0</v>
      </c>
    </row>
    <row r="16" spans="1:14" ht="15">
      <c r="A16" s="23" t="s">
        <v>52</v>
      </c>
      <c r="B16" s="23" t="s">
        <v>53</v>
      </c>
      <c r="C16" s="24" t="s">
        <v>54</v>
      </c>
      <c r="D16" s="23" t="s">
        <v>52</v>
      </c>
      <c r="E16" s="23" t="s">
        <v>53</v>
      </c>
      <c r="F16" s="23" t="s">
        <v>58</v>
      </c>
      <c r="G16" s="25" t="s">
        <v>59</v>
      </c>
      <c r="H16" s="24" t="s">
        <v>60</v>
      </c>
      <c r="I16" s="26">
        <v>13.15</v>
      </c>
      <c r="J16" s="25">
        <v>0</v>
      </c>
      <c r="K16" s="25">
        <v>0</v>
      </c>
      <c r="L16" s="26">
        <v>0</v>
      </c>
      <c r="M16" s="27">
        <v>0</v>
      </c>
      <c r="N16" s="27">
        <v>0</v>
      </c>
    </row>
    <row r="17" spans="1:14" ht="15">
      <c r="A17" s="23" t="s">
        <v>52</v>
      </c>
      <c r="B17" s="23" t="s">
        <v>53</v>
      </c>
      <c r="C17" s="24" t="s">
        <v>54</v>
      </c>
      <c r="D17" s="23" t="s">
        <v>52</v>
      </c>
      <c r="E17" s="23" t="s">
        <v>53</v>
      </c>
      <c r="F17" s="23" t="s">
        <v>55</v>
      </c>
      <c r="G17" s="25" t="s">
        <v>56</v>
      </c>
      <c r="H17" s="24" t="s">
        <v>57</v>
      </c>
      <c r="I17" s="26">
        <v>31.7</v>
      </c>
      <c r="J17" s="25">
        <v>24</v>
      </c>
      <c r="K17" s="25">
        <v>19</v>
      </c>
      <c r="L17" s="26">
        <v>0</v>
      </c>
      <c r="M17" s="27">
        <v>0</v>
      </c>
      <c r="N17" s="27">
        <v>0</v>
      </c>
    </row>
    <row r="18" spans="1:14" ht="15">
      <c r="A18" s="23" t="s">
        <v>52</v>
      </c>
      <c r="B18" s="23" t="s">
        <v>53</v>
      </c>
      <c r="C18" s="24" t="s">
        <v>54</v>
      </c>
      <c r="D18" s="23" t="s">
        <v>52</v>
      </c>
      <c r="E18" s="23" t="s">
        <v>53</v>
      </c>
      <c r="F18" s="23" t="s">
        <v>132</v>
      </c>
      <c r="G18" s="25" t="s">
        <v>133</v>
      </c>
      <c r="H18" s="24" t="s">
        <v>134</v>
      </c>
      <c r="I18" s="26">
        <v>0.19</v>
      </c>
      <c r="J18" s="25">
        <v>0</v>
      </c>
      <c r="K18" s="25">
        <v>0</v>
      </c>
      <c r="L18" s="26">
        <v>0</v>
      </c>
      <c r="M18" s="27">
        <v>0</v>
      </c>
      <c r="N18" s="27">
        <v>0</v>
      </c>
    </row>
    <row r="19" spans="1:14" ht="15">
      <c r="A19" s="23" t="s">
        <v>61</v>
      </c>
      <c r="B19" s="23" t="s">
        <v>62</v>
      </c>
      <c r="C19" s="24" t="s">
        <v>63</v>
      </c>
      <c r="D19" s="23" t="s">
        <v>61</v>
      </c>
      <c r="E19" s="23" t="s">
        <v>62</v>
      </c>
      <c r="F19" s="23" t="s">
        <v>64</v>
      </c>
      <c r="G19" s="25" t="s">
        <v>65</v>
      </c>
      <c r="H19" s="24" t="s">
        <v>66</v>
      </c>
      <c r="I19" s="26">
        <v>110.97</v>
      </c>
      <c r="J19" s="25">
        <v>111</v>
      </c>
      <c r="K19" s="25">
        <v>91</v>
      </c>
      <c r="L19" s="26">
        <v>0</v>
      </c>
      <c r="M19" s="27">
        <v>0</v>
      </c>
      <c r="N19" s="27">
        <v>0</v>
      </c>
    </row>
    <row r="20" spans="1:14" ht="15">
      <c r="A20" s="23" t="s">
        <v>61</v>
      </c>
      <c r="B20" s="23" t="s">
        <v>62</v>
      </c>
      <c r="C20" s="24" t="s">
        <v>63</v>
      </c>
      <c r="D20" s="23" t="s">
        <v>61</v>
      </c>
      <c r="E20" s="23" t="s">
        <v>62</v>
      </c>
      <c r="F20" s="23" t="s">
        <v>67</v>
      </c>
      <c r="G20" s="25" t="s">
        <v>68</v>
      </c>
      <c r="H20" s="24" t="s">
        <v>69</v>
      </c>
      <c r="I20" s="26">
        <v>18.85</v>
      </c>
      <c r="J20" s="25">
        <v>24</v>
      </c>
      <c r="K20" s="25">
        <v>20</v>
      </c>
      <c r="L20" s="26">
        <v>0</v>
      </c>
      <c r="M20" s="27">
        <v>0</v>
      </c>
      <c r="N20" s="27">
        <v>0</v>
      </c>
    </row>
    <row r="21" spans="1:14" ht="15">
      <c r="A21" s="23" t="s">
        <v>112</v>
      </c>
      <c r="B21" s="23" t="s">
        <v>113</v>
      </c>
      <c r="C21" s="27" t="s">
        <v>114</v>
      </c>
      <c r="D21" s="23" t="s">
        <v>112</v>
      </c>
      <c r="E21" s="23" t="s">
        <v>113</v>
      </c>
      <c r="F21" s="23" t="s">
        <v>115</v>
      </c>
      <c r="G21" s="25" t="s">
        <v>116</v>
      </c>
      <c r="H21" s="24" t="s">
        <v>117</v>
      </c>
      <c r="I21" s="26">
        <v>42.96</v>
      </c>
      <c r="J21" s="25">
        <v>13</v>
      </c>
      <c r="K21" s="25">
        <v>7</v>
      </c>
      <c r="L21" s="26">
        <v>0</v>
      </c>
      <c r="M21" s="27">
        <v>0</v>
      </c>
      <c r="N21" s="27">
        <v>0</v>
      </c>
    </row>
    <row r="22" spans="1:14" ht="15">
      <c r="A22" s="23" t="s">
        <v>88</v>
      </c>
      <c r="B22" s="23" t="s">
        <v>89</v>
      </c>
      <c r="C22" s="27" t="s">
        <v>91</v>
      </c>
      <c r="D22" s="23" t="s">
        <v>88</v>
      </c>
      <c r="E22" s="23" t="s">
        <v>89</v>
      </c>
      <c r="F22" s="23" t="s">
        <v>94</v>
      </c>
      <c r="G22" s="25" t="s">
        <v>95</v>
      </c>
      <c r="H22" s="24" t="s">
        <v>97</v>
      </c>
      <c r="I22" s="26">
        <v>3.92</v>
      </c>
      <c r="J22" s="25">
        <v>1</v>
      </c>
      <c r="K22" s="25">
        <v>1</v>
      </c>
      <c r="L22" s="26">
        <v>0</v>
      </c>
      <c r="M22" s="27">
        <v>0</v>
      </c>
      <c r="N22" s="27">
        <v>0</v>
      </c>
    </row>
    <row r="23" spans="1:14" ht="15">
      <c r="A23" s="23" t="s">
        <v>70</v>
      </c>
      <c r="B23" s="23" t="s">
        <v>71</v>
      </c>
      <c r="C23" s="27" t="s">
        <v>72</v>
      </c>
      <c r="D23" s="23" t="s">
        <v>70</v>
      </c>
      <c r="E23" s="23" t="s">
        <v>71</v>
      </c>
      <c r="F23" s="23" t="s">
        <v>73</v>
      </c>
      <c r="G23" s="25" t="s">
        <v>74</v>
      </c>
      <c r="H23" s="24" t="s">
        <v>75</v>
      </c>
      <c r="I23" s="26">
        <v>6.25</v>
      </c>
      <c r="J23" s="25">
        <v>3</v>
      </c>
      <c r="K23" s="25">
        <v>1</v>
      </c>
      <c r="L23" s="26">
        <v>0</v>
      </c>
      <c r="M23" s="27">
        <v>0</v>
      </c>
      <c r="N23" s="27">
        <v>0</v>
      </c>
    </row>
    <row r="24" spans="1:14" ht="15">
      <c r="A24" s="15"/>
      <c r="B24" s="15"/>
      <c r="C24" s="5"/>
      <c r="D24" s="15"/>
      <c r="E24" s="15"/>
      <c r="F24" s="15"/>
      <c r="G24" s="16"/>
      <c r="H24" s="19" t="s">
        <v>130</v>
      </c>
      <c r="I24" s="18">
        <f aca="true" t="shared" si="0" ref="I24:N24">SUM(I6:I23)</f>
        <v>752.8900000000002</v>
      </c>
      <c r="J24" s="20">
        <f t="shared" si="0"/>
        <v>571</v>
      </c>
      <c r="K24" s="20">
        <f t="shared" si="0"/>
        <v>376</v>
      </c>
      <c r="L24" s="18">
        <f t="shared" si="0"/>
        <v>204.95</v>
      </c>
      <c r="M24" s="20">
        <f t="shared" si="0"/>
        <v>146</v>
      </c>
      <c r="N24" s="20">
        <f t="shared" si="0"/>
        <v>146</v>
      </c>
    </row>
    <row r="25" spans="1:11" ht="15">
      <c r="A25" s="11" t="s">
        <v>78</v>
      </c>
      <c r="I25" s="17"/>
      <c r="J25" s="17"/>
      <c r="K25" s="17"/>
    </row>
    <row r="26" ht="15">
      <c r="A26" s="12" t="s">
        <v>79</v>
      </c>
    </row>
    <row r="27" spans="1:9" ht="15">
      <c r="A27" s="12" t="s">
        <v>80</v>
      </c>
      <c r="I27" s="17"/>
    </row>
    <row r="28" ht="15">
      <c r="A28" s="13" t="s">
        <v>131</v>
      </c>
    </row>
  </sheetData>
  <sheetProtection/>
  <mergeCells count="1">
    <mergeCell ref="A4:N4"/>
  </mergeCells>
  <printOptions/>
  <pageMargins left="0.7" right="0.7" top="0.75" bottom="0.75" header="0.3" footer="0.3"/>
  <pageSetup fitToHeight="0" fitToWidth="1" horizontalDpi="600" verticalDpi="600" orientation="landscape" paperSize="5" scale="51" r:id="rId1"/>
  <ignoredErrors>
    <ignoredError sqref="A6:B23 D6:F23 H6:H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pane ySplit="5" topLeftCell="A6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13.57421875" style="14" customWidth="1"/>
    <col min="2" max="2" width="12.7109375" style="14" customWidth="1"/>
    <col min="3" max="3" width="41.57421875" style="14" bestFit="1" customWidth="1"/>
    <col min="4" max="4" width="15.421875" style="14" customWidth="1"/>
    <col min="5" max="6" width="15.57421875" style="14" bestFit="1" customWidth="1"/>
    <col min="7" max="7" width="52.00390625" style="14" bestFit="1" customWidth="1"/>
    <col min="8" max="8" width="14.8515625" style="14" bestFit="1" customWidth="1"/>
    <col min="9" max="9" width="22.28125" style="14" customWidth="1"/>
    <col min="10" max="10" width="22.140625" style="14" customWidth="1"/>
    <col min="11" max="11" width="26.421875" style="14" customWidth="1"/>
    <col min="12" max="12" width="19.57421875" style="14" customWidth="1"/>
    <col min="13" max="13" width="21.7109375" style="14" customWidth="1"/>
    <col min="14" max="14" width="22.421875" style="14" customWidth="1"/>
    <col min="15" max="16384" width="9.140625" style="14" customWidth="1"/>
  </cols>
  <sheetData>
    <row r="1" spans="1:14" s="5" customFormat="1" ht="46.5">
      <c r="A1" s="29" t="s">
        <v>138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</row>
    <row r="2" spans="1:9" s="5" customFormat="1" ht="15">
      <c r="A2" s="1" t="s">
        <v>76</v>
      </c>
      <c r="B2" s="6"/>
      <c r="C2" s="6"/>
      <c r="D2" s="6"/>
      <c r="E2" s="6"/>
      <c r="F2" s="6"/>
      <c r="G2" s="6"/>
      <c r="H2" s="6"/>
      <c r="I2" s="6"/>
    </row>
    <row r="3" spans="1:9" s="5" customFormat="1" ht="15">
      <c r="A3" s="2" t="s">
        <v>136</v>
      </c>
      <c r="B3" s="6"/>
      <c r="C3" s="6"/>
      <c r="D3" s="6"/>
      <c r="E3" s="6"/>
      <c r="F3" s="6"/>
      <c r="G3" s="6"/>
      <c r="H3" s="6"/>
      <c r="I3" s="6"/>
    </row>
    <row r="4" spans="1:14" s="5" customFormat="1" ht="15">
      <c r="A4" s="30" t="s">
        <v>99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7" customFormat="1" ht="109.5" customHeight="1">
      <c r="A5" s="22" t="s">
        <v>0</v>
      </c>
      <c r="B5" s="22" t="s">
        <v>1</v>
      </c>
      <c r="C5" s="22" t="s">
        <v>77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100</v>
      </c>
      <c r="J5" s="22" t="s">
        <v>118</v>
      </c>
      <c r="K5" s="22" t="s">
        <v>119</v>
      </c>
      <c r="L5" s="22" t="s">
        <v>102</v>
      </c>
      <c r="M5" s="22" t="s">
        <v>120</v>
      </c>
      <c r="N5" s="22" t="s">
        <v>121</v>
      </c>
    </row>
    <row r="6" spans="1:14" ht="15">
      <c r="A6" s="23" t="s">
        <v>86</v>
      </c>
      <c r="B6" s="23" t="s">
        <v>87</v>
      </c>
      <c r="C6" s="27" t="s">
        <v>90</v>
      </c>
      <c r="D6" s="23" t="s">
        <v>86</v>
      </c>
      <c r="E6" s="23" t="s">
        <v>87</v>
      </c>
      <c r="F6" s="23" t="s">
        <v>93</v>
      </c>
      <c r="G6" s="25" t="s">
        <v>92</v>
      </c>
      <c r="H6" s="24" t="s">
        <v>96</v>
      </c>
      <c r="I6" s="26">
        <v>0</v>
      </c>
      <c r="J6" s="25">
        <v>1</v>
      </c>
      <c r="K6" s="25">
        <v>1</v>
      </c>
      <c r="L6" s="26">
        <v>0</v>
      </c>
      <c r="M6" s="27">
        <v>0</v>
      </c>
      <c r="N6" s="27">
        <v>0</v>
      </c>
    </row>
    <row r="7" spans="1:14" ht="15">
      <c r="A7" s="23" t="s">
        <v>7</v>
      </c>
      <c r="B7" s="23" t="s">
        <v>8</v>
      </c>
      <c r="C7" s="24" t="s">
        <v>9</v>
      </c>
      <c r="D7" s="23" t="s">
        <v>7</v>
      </c>
      <c r="E7" s="23" t="s">
        <v>8</v>
      </c>
      <c r="F7" s="24" t="s">
        <v>13</v>
      </c>
      <c r="G7" s="24" t="s">
        <v>14</v>
      </c>
      <c r="H7" s="24" t="s">
        <v>15</v>
      </c>
      <c r="I7" s="26">
        <v>0</v>
      </c>
      <c r="J7" s="25">
        <v>0</v>
      </c>
      <c r="K7" s="25">
        <v>0</v>
      </c>
      <c r="L7" s="26">
        <v>181.5</v>
      </c>
      <c r="M7" s="27">
        <v>126</v>
      </c>
      <c r="N7" s="27">
        <v>126</v>
      </c>
    </row>
    <row r="8" spans="1:14" ht="15">
      <c r="A8" s="23" t="s">
        <v>7</v>
      </c>
      <c r="B8" s="23" t="s">
        <v>8</v>
      </c>
      <c r="C8" s="24" t="s">
        <v>9</v>
      </c>
      <c r="D8" s="23" t="s">
        <v>7</v>
      </c>
      <c r="E8" s="23" t="s">
        <v>8</v>
      </c>
      <c r="F8" s="23" t="s">
        <v>16</v>
      </c>
      <c r="G8" s="25" t="s">
        <v>17</v>
      </c>
      <c r="H8" s="24" t="s">
        <v>18</v>
      </c>
      <c r="I8" s="26">
        <v>14.43</v>
      </c>
      <c r="J8" s="25">
        <v>10</v>
      </c>
      <c r="K8" s="25">
        <v>6</v>
      </c>
      <c r="L8" s="26">
        <v>0</v>
      </c>
      <c r="M8" s="27">
        <v>0</v>
      </c>
      <c r="N8" s="27">
        <v>0</v>
      </c>
    </row>
    <row r="9" spans="1:14" ht="15">
      <c r="A9" s="23" t="s">
        <v>7</v>
      </c>
      <c r="B9" s="23" t="s">
        <v>8</v>
      </c>
      <c r="C9" s="24" t="s">
        <v>9</v>
      </c>
      <c r="D9" s="23" t="s">
        <v>7</v>
      </c>
      <c r="E9" s="23" t="s">
        <v>8</v>
      </c>
      <c r="F9" s="23" t="s">
        <v>10</v>
      </c>
      <c r="G9" s="25" t="s">
        <v>11</v>
      </c>
      <c r="H9" s="24" t="s">
        <v>12</v>
      </c>
      <c r="I9" s="26">
        <v>246.45</v>
      </c>
      <c r="J9" s="25">
        <v>261</v>
      </c>
      <c r="K9" s="25">
        <v>136</v>
      </c>
      <c r="L9" s="26">
        <v>0</v>
      </c>
      <c r="M9" s="27">
        <v>0</v>
      </c>
      <c r="N9" s="27">
        <v>0</v>
      </c>
    </row>
    <row r="10" spans="1:14" ht="15">
      <c r="A10" s="23" t="s">
        <v>19</v>
      </c>
      <c r="B10" s="23" t="s">
        <v>20</v>
      </c>
      <c r="C10" s="24" t="s">
        <v>21</v>
      </c>
      <c r="D10" s="23" t="s">
        <v>19</v>
      </c>
      <c r="E10" s="23" t="s">
        <v>20</v>
      </c>
      <c r="F10" s="23" t="s">
        <v>22</v>
      </c>
      <c r="G10" s="25" t="s">
        <v>23</v>
      </c>
      <c r="H10" s="24" t="s">
        <v>24</v>
      </c>
      <c r="I10" s="26">
        <v>0.18</v>
      </c>
      <c r="J10" s="25">
        <v>1</v>
      </c>
      <c r="K10" s="25">
        <v>1</v>
      </c>
      <c r="L10" s="26">
        <v>0</v>
      </c>
      <c r="M10" s="27">
        <v>0</v>
      </c>
      <c r="N10" s="27">
        <v>0</v>
      </c>
    </row>
    <row r="11" spans="1:14" ht="15">
      <c r="A11" s="23" t="s">
        <v>81</v>
      </c>
      <c r="B11" s="23" t="s">
        <v>82</v>
      </c>
      <c r="C11" s="27" t="s">
        <v>85</v>
      </c>
      <c r="D11" s="23" t="s">
        <v>81</v>
      </c>
      <c r="E11" s="23" t="s">
        <v>82</v>
      </c>
      <c r="F11" s="23" t="s">
        <v>83</v>
      </c>
      <c r="G11" s="25" t="s">
        <v>84</v>
      </c>
      <c r="H11" s="24" t="s">
        <v>101</v>
      </c>
      <c r="I11" s="26">
        <v>179.35</v>
      </c>
      <c r="J11" s="25">
        <v>0</v>
      </c>
      <c r="K11" s="25">
        <v>0</v>
      </c>
      <c r="L11" s="26">
        <v>0</v>
      </c>
      <c r="M11" s="27">
        <v>0</v>
      </c>
      <c r="N11" s="27">
        <v>0</v>
      </c>
    </row>
    <row r="12" spans="1:14" ht="15">
      <c r="A12" s="23" t="s">
        <v>25</v>
      </c>
      <c r="B12" s="23" t="s">
        <v>26</v>
      </c>
      <c r="C12" s="24" t="s">
        <v>27</v>
      </c>
      <c r="D12" s="23" t="s">
        <v>25</v>
      </c>
      <c r="E12" s="23" t="s">
        <v>26</v>
      </c>
      <c r="F12" s="23" t="s">
        <v>31</v>
      </c>
      <c r="G12" s="25" t="s">
        <v>32</v>
      </c>
      <c r="H12" s="24" t="s">
        <v>33</v>
      </c>
      <c r="I12" s="26">
        <v>8.53</v>
      </c>
      <c r="J12" s="25">
        <v>8</v>
      </c>
      <c r="K12" s="25">
        <v>6</v>
      </c>
      <c r="L12" s="26">
        <v>0</v>
      </c>
      <c r="M12" s="27">
        <v>0</v>
      </c>
      <c r="N12" s="27">
        <v>0</v>
      </c>
    </row>
    <row r="13" spans="1:14" ht="15">
      <c r="A13" s="23" t="s">
        <v>25</v>
      </c>
      <c r="B13" s="23" t="s">
        <v>26</v>
      </c>
      <c r="C13" s="24" t="s">
        <v>27</v>
      </c>
      <c r="D13" s="23" t="s">
        <v>25</v>
      </c>
      <c r="E13" s="23" t="s">
        <v>26</v>
      </c>
      <c r="F13" s="23" t="s">
        <v>28</v>
      </c>
      <c r="G13" s="25" t="s">
        <v>29</v>
      </c>
      <c r="H13" s="24" t="s">
        <v>30</v>
      </c>
      <c r="I13" s="26">
        <v>18.63</v>
      </c>
      <c r="J13" s="25">
        <v>20</v>
      </c>
      <c r="K13" s="25">
        <v>20</v>
      </c>
      <c r="L13" s="26">
        <v>0</v>
      </c>
      <c r="M13" s="27">
        <v>0</v>
      </c>
      <c r="N13" s="27">
        <v>0</v>
      </c>
    </row>
    <row r="14" spans="1:14" ht="15">
      <c r="A14" s="23" t="s">
        <v>34</v>
      </c>
      <c r="B14" s="23" t="s">
        <v>35</v>
      </c>
      <c r="C14" s="24" t="s">
        <v>36</v>
      </c>
      <c r="D14" s="23" t="s">
        <v>34</v>
      </c>
      <c r="E14" s="23" t="s">
        <v>35</v>
      </c>
      <c r="F14" s="23" t="s">
        <v>37</v>
      </c>
      <c r="G14" s="25" t="s">
        <v>38</v>
      </c>
      <c r="H14" s="24" t="s">
        <v>39</v>
      </c>
      <c r="I14" s="26">
        <v>2.49</v>
      </c>
      <c r="J14" s="25">
        <v>2</v>
      </c>
      <c r="K14" s="25">
        <v>2</v>
      </c>
      <c r="L14" s="26">
        <v>0</v>
      </c>
      <c r="M14" s="27">
        <v>0</v>
      </c>
      <c r="N14" s="27">
        <v>0</v>
      </c>
    </row>
    <row r="15" spans="1:14" ht="15">
      <c r="A15" s="23" t="s">
        <v>46</v>
      </c>
      <c r="B15" s="23" t="s">
        <v>47</v>
      </c>
      <c r="C15" s="24" t="s">
        <v>48</v>
      </c>
      <c r="D15" s="23" t="s">
        <v>46</v>
      </c>
      <c r="E15" s="23" t="s">
        <v>47</v>
      </c>
      <c r="F15" s="23" t="s">
        <v>49</v>
      </c>
      <c r="G15" s="25" t="s">
        <v>50</v>
      </c>
      <c r="H15" s="24" t="s">
        <v>51</v>
      </c>
      <c r="I15" s="26">
        <v>70.15</v>
      </c>
      <c r="J15" s="25">
        <v>75</v>
      </c>
      <c r="K15" s="25">
        <v>52</v>
      </c>
      <c r="L15" s="26">
        <v>0</v>
      </c>
      <c r="M15" s="27">
        <v>0</v>
      </c>
      <c r="N15" s="27">
        <v>0</v>
      </c>
    </row>
    <row r="16" spans="1:14" ht="15">
      <c r="A16" s="23" t="s">
        <v>52</v>
      </c>
      <c r="B16" s="23" t="s">
        <v>53</v>
      </c>
      <c r="C16" s="24" t="s">
        <v>54</v>
      </c>
      <c r="D16" s="23" t="s">
        <v>52</v>
      </c>
      <c r="E16" s="23" t="s">
        <v>53</v>
      </c>
      <c r="F16" s="23" t="s">
        <v>55</v>
      </c>
      <c r="G16" s="25" t="s">
        <v>56</v>
      </c>
      <c r="H16" s="24" t="s">
        <v>57</v>
      </c>
      <c r="I16" s="26">
        <v>24.2</v>
      </c>
      <c r="J16" s="25">
        <v>2</v>
      </c>
      <c r="K16" s="25">
        <v>2</v>
      </c>
      <c r="L16" s="26">
        <v>0</v>
      </c>
      <c r="M16" s="27">
        <v>0</v>
      </c>
      <c r="N16" s="27">
        <v>0</v>
      </c>
    </row>
    <row r="17" spans="1:14" ht="15">
      <c r="A17" s="23" t="s">
        <v>52</v>
      </c>
      <c r="B17" s="23" t="s">
        <v>53</v>
      </c>
      <c r="C17" s="24" t="s">
        <v>54</v>
      </c>
      <c r="D17" s="23" t="s">
        <v>52</v>
      </c>
      <c r="E17" s="23" t="s">
        <v>53</v>
      </c>
      <c r="F17" s="23" t="s">
        <v>58</v>
      </c>
      <c r="G17" s="25" t="s">
        <v>59</v>
      </c>
      <c r="H17" s="24" t="s">
        <v>60</v>
      </c>
      <c r="I17" s="26">
        <v>17.35</v>
      </c>
      <c r="J17" s="25">
        <v>0</v>
      </c>
      <c r="K17" s="25">
        <v>0</v>
      </c>
      <c r="L17" s="26">
        <v>0</v>
      </c>
      <c r="M17" s="27">
        <v>0</v>
      </c>
      <c r="N17" s="27">
        <v>0</v>
      </c>
    </row>
    <row r="18" spans="1:14" ht="15">
      <c r="A18" s="23" t="s">
        <v>61</v>
      </c>
      <c r="B18" s="23" t="s">
        <v>62</v>
      </c>
      <c r="C18" s="24" t="s">
        <v>63</v>
      </c>
      <c r="D18" s="23" t="s">
        <v>61</v>
      </c>
      <c r="E18" s="23" t="s">
        <v>62</v>
      </c>
      <c r="F18" s="23" t="s">
        <v>64</v>
      </c>
      <c r="G18" s="25" t="s">
        <v>65</v>
      </c>
      <c r="H18" s="24" t="s">
        <v>66</v>
      </c>
      <c r="I18" s="26">
        <v>106.35</v>
      </c>
      <c r="J18" s="25">
        <v>100</v>
      </c>
      <c r="K18" s="25">
        <v>82</v>
      </c>
      <c r="L18" s="26">
        <v>0</v>
      </c>
      <c r="M18" s="27">
        <v>0</v>
      </c>
      <c r="N18" s="27">
        <v>0</v>
      </c>
    </row>
    <row r="19" spans="1:14" ht="15">
      <c r="A19" s="23" t="s">
        <v>61</v>
      </c>
      <c r="B19" s="23" t="s">
        <v>62</v>
      </c>
      <c r="C19" s="24" t="s">
        <v>63</v>
      </c>
      <c r="D19" s="23" t="s">
        <v>61</v>
      </c>
      <c r="E19" s="23" t="s">
        <v>62</v>
      </c>
      <c r="F19" s="23" t="s">
        <v>67</v>
      </c>
      <c r="G19" s="25" t="s">
        <v>68</v>
      </c>
      <c r="H19" s="24" t="s">
        <v>69</v>
      </c>
      <c r="I19" s="26">
        <v>17.01</v>
      </c>
      <c r="J19" s="25">
        <v>23</v>
      </c>
      <c r="K19" s="25">
        <v>20</v>
      </c>
      <c r="L19" s="26">
        <v>0</v>
      </c>
      <c r="M19" s="27">
        <v>0</v>
      </c>
      <c r="N19" s="27">
        <v>0</v>
      </c>
    </row>
    <row r="20" spans="1:14" ht="15">
      <c r="A20" s="23" t="s">
        <v>88</v>
      </c>
      <c r="B20" s="23" t="s">
        <v>89</v>
      </c>
      <c r="C20" s="27" t="s">
        <v>91</v>
      </c>
      <c r="D20" s="23" t="s">
        <v>88</v>
      </c>
      <c r="E20" s="23" t="s">
        <v>89</v>
      </c>
      <c r="F20" s="23" t="s">
        <v>94</v>
      </c>
      <c r="G20" s="25" t="s">
        <v>95</v>
      </c>
      <c r="H20" s="24" t="s">
        <v>97</v>
      </c>
      <c r="I20" s="26">
        <v>6.13</v>
      </c>
      <c r="J20" s="25">
        <v>4</v>
      </c>
      <c r="K20" s="25">
        <v>4</v>
      </c>
      <c r="L20" s="26">
        <v>0</v>
      </c>
      <c r="M20" s="27">
        <v>0</v>
      </c>
      <c r="N20" s="27">
        <v>0</v>
      </c>
    </row>
    <row r="21" spans="1:14" ht="15">
      <c r="A21" s="23" t="s">
        <v>70</v>
      </c>
      <c r="B21" s="23" t="s">
        <v>71</v>
      </c>
      <c r="C21" s="27" t="s">
        <v>72</v>
      </c>
      <c r="D21" s="23" t="s">
        <v>70</v>
      </c>
      <c r="E21" s="23" t="s">
        <v>71</v>
      </c>
      <c r="F21" s="23" t="s">
        <v>73</v>
      </c>
      <c r="G21" s="25" t="s">
        <v>74</v>
      </c>
      <c r="H21" s="24" t="s">
        <v>75</v>
      </c>
      <c r="I21" s="26">
        <v>4.63</v>
      </c>
      <c r="J21" s="25">
        <v>0</v>
      </c>
      <c r="K21" s="25">
        <v>0</v>
      </c>
      <c r="L21" s="26">
        <v>0</v>
      </c>
      <c r="M21" s="27">
        <v>0</v>
      </c>
      <c r="N21" s="27">
        <v>0</v>
      </c>
    </row>
    <row r="22" spans="1:14" ht="15">
      <c r="A22" s="23" t="s">
        <v>70</v>
      </c>
      <c r="B22" s="23" t="s">
        <v>71</v>
      </c>
      <c r="C22" s="27" t="s">
        <v>72</v>
      </c>
      <c r="D22" s="23" t="s">
        <v>70</v>
      </c>
      <c r="E22" s="23" t="s">
        <v>71</v>
      </c>
      <c r="F22" s="23" t="s">
        <v>103</v>
      </c>
      <c r="G22" s="25" t="s">
        <v>104</v>
      </c>
      <c r="H22" s="24" t="s">
        <v>105</v>
      </c>
      <c r="I22" s="26">
        <v>0.19</v>
      </c>
      <c r="J22" s="25">
        <v>0</v>
      </c>
      <c r="K22" s="25">
        <v>0</v>
      </c>
      <c r="L22" s="26">
        <v>0</v>
      </c>
      <c r="M22" s="27">
        <v>0</v>
      </c>
      <c r="N22" s="27">
        <v>0</v>
      </c>
    </row>
    <row r="23" spans="1:14" ht="15">
      <c r="A23" s="15"/>
      <c r="B23" s="15"/>
      <c r="C23" s="5"/>
      <c r="D23" s="15"/>
      <c r="E23" s="15"/>
      <c r="F23" s="15"/>
      <c r="G23" s="16"/>
      <c r="H23" s="19" t="s">
        <v>130</v>
      </c>
      <c r="I23" s="18">
        <f aca="true" t="shared" si="0" ref="I23:N23">SUM(I6:I22)</f>
        <v>716.07</v>
      </c>
      <c r="J23" s="20">
        <f t="shared" si="0"/>
        <v>507</v>
      </c>
      <c r="K23" s="20">
        <f t="shared" si="0"/>
        <v>332</v>
      </c>
      <c r="L23" s="18">
        <f t="shared" si="0"/>
        <v>181.5</v>
      </c>
      <c r="M23" s="20">
        <f t="shared" si="0"/>
        <v>126</v>
      </c>
      <c r="N23" s="20">
        <f t="shared" si="0"/>
        <v>126</v>
      </c>
    </row>
    <row r="24" spans="1:11" ht="15">
      <c r="A24" s="11" t="s">
        <v>78</v>
      </c>
      <c r="I24" s="17"/>
      <c r="J24" s="17"/>
      <c r="K24" s="17"/>
    </row>
    <row r="25" ht="15">
      <c r="A25" s="12" t="s">
        <v>79</v>
      </c>
    </row>
    <row r="26" ht="15">
      <c r="A26" s="12" t="s">
        <v>80</v>
      </c>
    </row>
    <row r="27" ht="15">
      <c r="A27" s="13" t="s">
        <v>131</v>
      </c>
    </row>
  </sheetData>
  <sheetProtection/>
  <mergeCells count="1">
    <mergeCell ref="A4:N4"/>
  </mergeCells>
  <printOptions/>
  <pageMargins left="0.7" right="0.7" top="0.75" bottom="0.75" header="0.3" footer="0.3"/>
  <pageSetup fitToHeight="0" fitToWidth="1" horizontalDpi="600" verticalDpi="600" orientation="landscape" paperSize="5" scale="50" r:id="rId1"/>
  <ignoredErrors>
    <ignoredError sqref="A6:B22 D6:F22 H6:H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15.00390625" style="6" customWidth="1"/>
    <col min="2" max="2" width="15.57421875" style="6" bestFit="1" customWidth="1"/>
    <col min="3" max="3" width="43.28125" style="6" bestFit="1" customWidth="1"/>
    <col min="4" max="4" width="16.140625" style="6" customWidth="1"/>
    <col min="5" max="5" width="15.28125" style="6" customWidth="1"/>
    <col min="6" max="6" width="15.57421875" style="6" customWidth="1"/>
    <col min="7" max="7" width="52.00390625" style="6" bestFit="1" customWidth="1"/>
    <col min="8" max="8" width="15.7109375" style="6" customWidth="1"/>
    <col min="9" max="9" width="23.140625" style="6" customWidth="1"/>
    <col min="10" max="10" width="23.140625" style="5" customWidth="1"/>
    <col min="11" max="11" width="26.8515625" style="5" customWidth="1"/>
    <col min="12" max="13" width="20.7109375" style="5" customWidth="1"/>
    <col min="14" max="14" width="22.421875" style="5" customWidth="1"/>
    <col min="15" max="16384" width="15.7109375" style="5" customWidth="1"/>
  </cols>
  <sheetData>
    <row r="1" spans="1:14" ht="46.5">
      <c r="A1" s="29" t="s">
        <v>139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</row>
    <row r="2" ht="15">
      <c r="A2" s="1" t="s">
        <v>76</v>
      </c>
    </row>
    <row r="3" ht="15">
      <c r="A3" s="2" t="s">
        <v>136</v>
      </c>
    </row>
    <row r="4" spans="1:14" ht="15">
      <c r="A4" s="30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7" customFormat="1" ht="109.5" customHeight="1">
      <c r="A5" s="22" t="s">
        <v>0</v>
      </c>
      <c r="B5" s="22" t="s">
        <v>1</v>
      </c>
      <c r="C5" s="22" t="s">
        <v>77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100</v>
      </c>
      <c r="J5" s="22" t="s">
        <v>118</v>
      </c>
      <c r="K5" s="22" t="s">
        <v>119</v>
      </c>
      <c r="L5" s="22" t="s">
        <v>102</v>
      </c>
      <c r="M5" s="22" t="s">
        <v>120</v>
      </c>
      <c r="N5" s="22" t="s">
        <v>121</v>
      </c>
    </row>
    <row r="6" spans="1:14" ht="15">
      <c r="A6" s="24" t="s">
        <v>7</v>
      </c>
      <c r="B6" s="24" t="s">
        <v>8</v>
      </c>
      <c r="C6" s="24" t="s">
        <v>9</v>
      </c>
      <c r="D6" s="24" t="s">
        <v>7</v>
      </c>
      <c r="E6" s="24" t="s">
        <v>8</v>
      </c>
      <c r="F6" s="24" t="s">
        <v>10</v>
      </c>
      <c r="G6" s="24" t="s">
        <v>11</v>
      </c>
      <c r="H6" s="24" t="s">
        <v>12</v>
      </c>
      <c r="I6" s="27">
        <v>265.66</v>
      </c>
      <c r="J6" s="27">
        <v>282</v>
      </c>
      <c r="K6" s="27">
        <v>151</v>
      </c>
      <c r="L6" s="28">
        <v>0</v>
      </c>
      <c r="M6" s="27">
        <v>0</v>
      </c>
      <c r="N6" s="27">
        <v>0</v>
      </c>
    </row>
    <row r="7" spans="1:14" ht="15">
      <c r="A7" s="24" t="s">
        <v>7</v>
      </c>
      <c r="B7" s="24" t="s">
        <v>8</v>
      </c>
      <c r="C7" s="24" t="s">
        <v>9</v>
      </c>
      <c r="D7" s="24" t="s">
        <v>7</v>
      </c>
      <c r="E7" s="24" t="s">
        <v>8</v>
      </c>
      <c r="F7" s="24" t="s">
        <v>13</v>
      </c>
      <c r="G7" s="24" t="s">
        <v>14</v>
      </c>
      <c r="H7" s="24" t="s">
        <v>15</v>
      </c>
      <c r="I7" s="28">
        <v>0</v>
      </c>
      <c r="J7" s="27">
        <v>0</v>
      </c>
      <c r="K7" s="27">
        <v>0</v>
      </c>
      <c r="L7" s="27">
        <v>199.63</v>
      </c>
      <c r="M7" s="27">
        <v>146</v>
      </c>
      <c r="N7" s="27">
        <v>146</v>
      </c>
    </row>
    <row r="8" spans="1:14" ht="15">
      <c r="A8" s="24" t="s">
        <v>7</v>
      </c>
      <c r="B8" s="24" t="s">
        <v>8</v>
      </c>
      <c r="C8" s="24" t="s">
        <v>9</v>
      </c>
      <c r="D8" s="24" t="s">
        <v>7</v>
      </c>
      <c r="E8" s="24" t="s">
        <v>8</v>
      </c>
      <c r="F8" s="24" t="s">
        <v>16</v>
      </c>
      <c r="G8" s="24" t="s">
        <v>17</v>
      </c>
      <c r="H8" s="24" t="s">
        <v>18</v>
      </c>
      <c r="I8" s="27">
        <v>6.71</v>
      </c>
      <c r="J8" s="27">
        <v>6</v>
      </c>
      <c r="K8" s="27">
        <v>3</v>
      </c>
      <c r="L8" s="28">
        <v>0</v>
      </c>
      <c r="M8" s="27">
        <v>0</v>
      </c>
      <c r="N8" s="27">
        <v>0</v>
      </c>
    </row>
    <row r="9" spans="1:14" ht="15">
      <c r="A9" s="24" t="s">
        <v>19</v>
      </c>
      <c r="B9" s="24" t="s">
        <v>20</v>
      </c>
      <c r="C9" s="24" t="s">
        <v>21</v>
      </c>
      <c r="D9" s="24" t="s">
        <v>19</v>
      </c>
      <c r="E9" s="24" t="s">
        <v>20</v>
      </c>
      <c r="F9" s="24" t="s">
        <v>22</v>
      </c>
      <c r="G9" s="24" t="s">
        <v>23</v>
      </c>
      <c r="H9" s="24" t="s">
        <v>24</v>
      </c>
      <c r="I9" s="27">
        <v>2.87</v>
      </c>
      <c r="J9" s="27">
        <v>3</v>
      </c>
      <c r="K9" s="27">
        <v>3</v>
      </c>
      <c r="L9" s="28">
        <v>0</v>
      </c>
      <c r="M9" s="27">
        <v>0</v>
      </c>
      <c r="N9" s="27">
        <v>0</v>
      </c>
    </row>
    <row r="10" spans="1:14" ht="15">
      <c r="A10" s="24" t="s">
        <v>81</v>
      </c>
      <c r="B10" s="24" t="s">
        <v>82</v>
      </c>
      <c r="C10" s="24" t="s">
        <v>85</v>
      </c>
      <c r="D10" s="24" t="s">
        <v>81</v>
      </c>
      <c r="E10" s="24" t="s">
        <v>82</v>
      </c>
      <c r="F10" s="24" t="s">
        <v>83</v>
      </c>
      <c r="G10" s="24" t="s">
        <v>84</v>
      </c>
      <c r="H10" s="24" t="s">
        <v>101</v>
      </c>
      <c r="I10" s="27">
        <v>275.88</v>
      </c>
      <c r="J10" s="27">
        <v>0</v>
      </c>
      <c r="K10" s="27">
        <v>0</v>
      </c>
      <c r="L10" s="28">
        <v>0</v>
      </c>
      <c r="M10" s="27">
        <v>0</v>
      </c>
      <c r="N10" s="27">
        <v>0</v>
      </c>
    </row>
    <row r="11" spans="1:14" ht="15">
      <c r="A11" s="24" t="s">
        <v>25</v>
      </c>
      <c r="B11" s="24" t="s">
        <v>26</v>
      </c>
      <c r="C11" s="24" t="s">
        <v>27</v>
      </c>
      <c r="D11" s="24" t="s">
        <v>25</v>
      </c>
      <c r="E11" s="24" t="s">
        <v>26</v>
      </c>
      <c r="F11" s="24" t="s">
        <v>28</v>
      </c>
      <c r="G11" s="24" t="s">
        <v>29</v>
      </c>
      <c r="H11" s="24" t="s">
        <v>30</v>
      </c>
      <c r="I11" s="27">
        <v>16.91</v>
      </c>
      <c r="J11" s="27">
        <v>21</v>
      </c>
      <c r="K11" s="27">
        <v>20</v>
      </c>
      <c r="L11" s="28">
        <v>0</v>
      </c>
      <c r="M11" s="27">
        <v>0</v>
      </c>
      <c r="N11" s="27">
        <v>0</v>
      </c>
    </row>
    <row r="12" spans="1:14" ht="15">
      <c r="A12" s="24" t="s">
        <v>25</v>
      </c>
      <c r="B12" s="24" t="s">
        <v>26</v>
      </c>
      <c r="C12" s="24" t="s">
        <v>27</v>
      </c>
      <c r="D12" s="24" t="s">
        <v>25</v>
      </c>
      <c r="E12" s="24" t="s">
        <v>26</v>
      </c>
      <c r="F12" s="24" t="s">
        <v>31</v>
      </c>
      <c r="G12" s="24" t="s">
        <v>32</v>
      </c>
      <c r="H12" s="24" t="s">
        <v>33</v>
      </c>
      <c r="I12" s="27">
        <v>10.32</v>
      </c>
      <c r="J12" s="27">
        <v>13</v>
      </c>
      <c r="K12" s="27">
        <v>11</v>
      </c>
      <c r="L12" s="28">
        <v>0</v>
      </c>
      <c r="M12" s="27">
        <v>0</v>
      </c>
      <c r="N12" s="27">
        <v>0</v>
      </c>
    </row>
    <row r="13" spans="1:14" ht="15">
      <c r="A13" s="24" t="s">
        <v>34</v>
      </c>
      <c r="B13" s="24" t="s">
        <v>35</v>
      </c>
      <c r="C13" s="24" t="s">
        <v>36</v>
      </c>
      <c r="D13" s="24" t="s">
        <v>34</v>
      </c>
      <c r="E13" s="24" t="s">
        <v>35</v>
      </c>
      <c r="F13" s="24" t="s">
        <v>37</v>
      </c>
      <c r="G13" s="24" t="s">
        <v>38</v>
      </c>
      <c r="H13" s="24" t="s">
        <v>39</v>
      </c>
      <c r="I13" s="27">
        <v>2.98</v>
      </c>
      <c r="J13" s="27">
        <v>5</v>
      </c>
      <c r="K13" s="27">
        <v>5</v>
      </c>
      <c r="L13" s="28">
        <v>0</v>
      </c>
      <c r="M13" s="27">
        <v>0</v>
      </c>
      <c r="N13" s="27">
        <v>0</v>
      </c>
    </row>
    <row r="14" spans="1:14" ht="15">
      <c r="A14" s="24" t="s">
        <v>40</v>
      </c>
      <c r="B14" s="24" t="s">
        <v>41</v>
      </c>
      <c r="C14" s="24" t="s">
        <v>42</v>
      </c>
      <c r="D14" s="24" t="s">
        <v>40</v>
      </c>
      <c r="E14" s="24" t="s">
        <v>41</v>
      </c>
      <c r="F14" s="24" t="s">
        <v>43</v>
      </c>
      <c r="G14" s="24" t="s">
        <v>44</v>
      </c>
      <c r="H14" s="24" t="s">
        <v>45</v>
      </c>
      <c r="I14" s="28">
        <v>0</v>
      </c>
      <c r="J14" s="27">
        <v>1</v>
      </c>
      <c r="K14" s="27">
        <v>1</v>
      </c>
      <c r="L14" s="28">
        <v>0</v>
      </c>
      <c r="M14" s="27">
        <v>0</v>
      </c>
      <c r="N14" s="27">
        <v>0</v>
      </c>
    </row>
    <row r="15" spans="1:14" ht="15">
      <c r="A15" s="24" t="s">
        <v>46</v>
      </c>
      <c r="B15" s="24" t="s">
        <v>47</v>
      </c>
      <c r="C15" s="24" t="s">
        <v>48</v>
      </c>
      <c r="D15" s="24" t="s">
        <v>46</v>
      </c>
      <c r="E15" s="24" t="s">
        <v>47</v>
      </c>
      <c r="F15" s="24" t="s">
        <v>49</v>
      </c>
      <c r="G15" s="24" t="s">
        <v>50</v>
      </c>
      <c r="H15" s="24" t="s">
        <v>51</v>
      </c>
      <c r="I15" s="27">
        <v>117.1</v>
      </c>
      <c r="J15" s="27">
        <v>116</v>
      </c>
      <c r="K15" s="27">
        <v>52</v>
      </c>
      <c r="L15" s="28">
        <v>0</v>
      </c>
      <c r="M15" s="27">
        <v>0</v>
      </c>
      <c r="N15" s="27">
        <v>0</v>
      </c>
    </row>
    <row r="16" spans="1:14" ht="15">
      <c r="A16" s="24" t="s">
        <v>52</v>
      </c>
      <c r="B16" s="24" t="s">
        <v>53</v>
      </c>
      <c r="C16" s="24" t="s">
        <v>54</v>
      </c>
      <c r="D16" s="24" t="s">
        <v>52</v>
      </c>
      <c r="E16" s="24" t="s">
        <v>53</v>
      </c>
      <c r="F16" s="24" t="s">
        <v>55</v>
      </c>
      <c r="G16" s="24" t="s">
        <v>56</v>
      </c>
      <c r="H16" s="24" t="s">
        <v>57</v>
      </c>
      <c r="I16" s="27">
        <v>16.3</v>
      </c>
      <c r="J16" s="27">
        <v>11</v>
      </c>
      <c r="K16" s="27">
        <v>8</v>
      </c>
      <c r="L16" s="28">
        <v>0</v>
      </c>
      <c r="M16" s="27">
        <v>0</v>
      </c>
      <c r="N16" s="27">
        <v>0</v>
      </c>
    </row>
    <row r="17" spans="1:14" ht="15">
      <c r="A17" s="24" t="s">
        <v>52</v>
      </c>
      <c r="B17" s="24" t="s">
        <v>53</v>
      </c>
      <c r="C17" s="24" t="s">
        <v>54</v>
      </c>
      <c r="D17" s="24" t="s">
        <v>52</v>
      </c>
      <c r="E17" s="24" t="s">
        <v>53</v>
      </c>
      <c r="F17" s="24" t="s">
        <v>58</v>
      </c>
      <c r="G17" s="24" t="s">
        <v>59</v>
      </c>
      <c r="H17" s="24" t="s">
        <v>60</v>
      </c>
      <c r="I17" s="27">
        <v>14.85</v>
      </c>
      <c r="J17" s="27">
        <v>18</v>
      </c>
      <c r="K17" s="27">
        <v>16</v>
      </c>
      <c r="L17" s="28">
        <v>0</v>
      </c>
      <c r="M17" s="27">
        <v>0</v>
      </c>
      <c r="N17" s="27">
        <v>0</v>
      </c>
    </row>
    <row r="18" spans="1:14" ht="15">
      <c r="A18" s="24" t="s">
        <v>61</v>
      </c>
      <c r="B18" s="24" t="s">
        <v>62</v>
      </c>
      <c r="C18" s="24" t="s">
        <v>63</v>
      </c>
      <c r="D18" s="24" t="s">
        <v>61</v>
      </c>
      <c r="E18" s="24" t="s">
        <v>62</v>
      </c>
      <c r="F18" s="24" t="s">
        <v>64</v>
      </c>
      <c r="G18" s="24" t="s">
        <v>65</v>
      </c>
      <c r="H18" s="24" t="s">
        <v>66</v>
      </c>
      <c r="I18" s="27">
        <v>156.65</v>
      </c>
      <c r="J18" s="27">
        <v>108</v>
      </c>
      <c r="K18" s="27">
        <v>81</v>
      </c>
      <c r="L18" s="28">
        <v>0</v>
      </c>
      <c r="M18" s="27">
        <v>0</v>
      </c>
      <c r="N18" s="27">
        <v>0</v>
      </c>
    </row>
    <row r="19" spans="1:14" ht="15">
      <c r="A19" s="24" t="s">
        <v>61</v>
      </c>
      <c r="B19" s="24" t="s">
        <v>62</v>
      </c>
      <c r="C19" s="24" t="s">
        <v>63</v>
      </c>
      <c r="D19" s="24" t="s">
        <v>61</v>
      </c>
      <c r="E19" s="24" t="s">
        <v>62</v>
      </c>
      <c r="F19" s="24" t="s">
        <v>67</v>
      </c>
      <c r="G19" s="24" t="s">
        <v>68</v>
      </c>
      <c r="H19" s="24" t="s">
        <v>69</v>
      </c>
      <c r="I19" s="27">
        <v>29.56</v>
      </c>
      <c r="J19" s="27">
        <v>36</v>
      </c>
      <c r="K19" s="27">
        <v>33</v>
      </c>
      <c r="L19" s="28">
        <v>0</v>
      </c>
      <c r="M19" s="27">
        <v>0</v>
      </c>
      <c r="N19" s="27">
        <v>0</v>
      </c>
    </row>
    <row r="20" spans="1:14" ht="15">
      <c r="A20" s="24" t="s">
        <v>70</v>
      </c>
      <c r="B20" s="24" t="s">
        <v>71</v>
      </c>
      <c r="C20" s="24" t="s">
        <v>72</v>
      </c>
      <c r="D20" s="24" t="s">
        <v>70</v>
      </c>
      <c r="E20" s="24" t="s">
        <v>71</v>
      </c>
      <c r="F20" s="24" t="s">
        <v>73</v>
      </c>
      <c r="G20" s="24" t="s">
        <v>74</v>
      </c>
      <c r="H20" s="24" t="s">
        <v>75</v>
      </c>
      <c r="I20" s="27">
        <v>14.55</v>
      </c>
      <c r="J20" s="27">
        <v>17</v>
      </c>
      <c r="K20" s="27">
        <v>15</v>
      </c>
      <c r="L20" s="28">
        <v>0</v>
      </c>
      <c r="M20" s="27">
        <v>0</v>
      </c>
      <c r="N20" s="27">
        <v>0</v>
      </c>
    </row>
    <row r="21" spans="1:14" ht="15">
      <c r="A21" s="24" t="s">
        <v>70</v>
      </c>
      <c r="B21" s="24" t="s">
        <v>71</v>
      </c>
      <c r="C21" s="24" t="s">
        <v>72</v>
      </c>
      <c r="D21" s="24" t="s">
        <v>70</v>
      </c>
      <c r="E21" s="24" t="s">
        <v>71</v>
      </c>
      <c r="F21" s="24" t="s">
        <v>103</v>
      </c>
      <c r="G21" s="24" t="s">
        <v>104</v>
      </c>
      <c r="H21" s="24" t="s">
        <v>105</v>
      </c>
      <c r="I21" s="27">
        <v>0.32</v>
      </c>
      <c r="J21" s="27">
        <v>0</v>
      </c>
      <c r="K21" s="27">
        <v>0</v>
      </c>
      <c r="L21" s="28">
        <v>0</v>
      </c>
      <c r="M21" s="27">
        <v>0</v>
      </c>
      <c r="N21" s="27">
        <v>0</v>
      </c>
    </row>
    <row r="22" spans="1:14" ht="15">
      <c r="A22" s="24" t="s">
        <v>124</v>
      </c>
      <c r="B22" s="24" t="s">
        <v>125</v>
      </c>
      <c r="C22" s="24" t="s">
        <v>126</v>
      </c>
      <c r="D22" s="24" t="s">
        <v>124</v>
      </c>
      <c r="E22" s="24" t="s">
        <v>125</v>
      </c>
      <c r="F22" s="24" t="s">
        <v>127</v>
      </c>
      <c r="G22" s="24" t="s">
        <v>128</v>
      </c>
      <c r="H22" s="24" t="s">
        <v>129</v>
      </c>
      <c r="I22" s="28">
        <v>0</v>
      </c>
      <c r="J22" s="27">
        <v>0</v>
      </c>
      <c r="K22" s="27">
        <v>4</v>
      </c>
      <c r="L22" s="28">
        <v>0</v>
      </c>
      <c r="M22" s="27">
        <v>0</v>
      </c>
      <c r="N22" s="27">
        <v>0</v>
      </c>
    </row>
    <row r="23" spans="8:14" ht="15">
      <c r="H23" s="19" t="s">
        <v>130</v>
      </c>
      <c r="I23" s="8">
        <f aca="true" t="shared" si="0" ref="I23:N23">SUM(I6:I22)</f>
        <v>930.66</v>
      </c>
      <c r="J23" s="21">
        <f t="shared" si="0"/>
        <v>637</v>
      </c>
      <c r="K23" s="21">
        <f t="shared" si="0"/>
        <v>403</v>
      </c>
      <c r="L23" s="8">
        <f t="shared" si="0"/>
        <v>199.63</v>
      </c>
      <c r="M23" s="21">
        <f t="shared" si="0"/>
        <v>146</v>
      </c>
      <c r="N23" s="21">
        <f t="shared" si="0"/>
        <v>146</v>
      </c>
    </row>
    <row r="24" spans="1:14" ht="15">
      <c r="A24" s="11" t="s">
        <v>78</v>
      </c>
      <c r="J24" s="8"/>
      <c r="K24" s="8"/>
      <c r="L24" s="8"/>
      <c r="M24" s="8"/>
      <c r="N24" s="8"/>
    </row>
    <row r="25" ht="15">
      <c r="A25" s="12" t="s">
        <v>79</v>
      </c>
    </row>
    <row r="26" spans="1:14" ht="15">
      <c r="A26" s="12" t="s">
        <v>80</v>
      </c>
      <c r="H26" s="9"/>
      <c r="I26" s="9"/>
      <c r="J26" s="10"/>
      <c r="K26" s="10"/>
      <c r="L26" s="10"/>
      <c r="M26" s="10"/>
      <c r="N26" s="10"/>
    </row>
    <row r="27" spans="1:14" ht="15">
      <c r="A27" s="13" t="s">
        <v>131</v>
      </c>
      <c r="H27" s="9"/>
      <c r="I27" s="9"/>
      <c r="J27" s="10"/>
      <c r="K27" s="10"/>
      <c r="L27" s="10"/>
      <c r="M27" s="10"/>
      <c r="N27" s="10"/>
    </row>
    <row r="28" spans="8:14" ht="15">
      <c r="H28" s="9"/>
      <c r="I28" s="9"/>
      <c r="J28" s="10"/>
      <c r="K28" s="10"/>
      <c r="L28" s="10"/>
      <c r="M28" s="10"/>
      <c r="N28" s="10"/>
    </row>
  </sheetData>
  <sheetProtection/>
  <mergeCells count="1">
    <mergeCell ref="A4:N4"/>
  </mergeCells>
  <printOptions/>
  <pageMargins left="0.5" right="0.5" top="0.5" bottom="0.5" header="0.3" footer="0.25"/>
  <pageSetup fitToHeight="0" fitToWidth="1" horizontalDpi="600" verticalDpi="600" orientation="landscape" paperSize="5" scale="50" r:id="rId1"/>
  <headerFooter>
    <oddFooter>&amp;CPage &amp;P of &amp;N</oddFooter>
  </headerFooter>
  <ignoredErrors>
    <ignoredError sqref="A6:B22 D6:F22 H6:H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16-17 P-2 - Principal Apportionment (CA Dept of Education)</dc:title>
  <dc:subject>Report of attendance and CALPADS enrollment/unduplicated pupil count transfers for COE charter schools for the Unduplicated Pupil Percentage calculations for the 2016-17 Second Principal (P-2) Apportionment.</dc:subject>
  <dc:creator>Shawna Shepley</dc:creator>
  <cp:keywords/>
  <dc:description/>
  <cp:lastModifiedBy>Taylor Uda</cp:lastModifiedBy>
  <cp:lastPrinted>2017-06-16T15:59:11Z</cp:lastPrinted>
  <dcterms:created xsi:type="dcterms:W3CDTF">2015-05-29T14:29:52Z</dcterms:created>
  <dcterms:modified xsi:type="dcterms:W3CDTF">2023-01-11T17:14:53Z</dcterms:modified>
  <cp:category/>
  <cp:version/>
  <cp:contentType/>
  <cp:contentStatus/>
</cp:coreProperties>
</file>