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595" tabRatio="901" activeTab="0"/>
  </bookViews>
  <sheets>
    <sheet name="Alameda" sheetId="1" r:id="rId1"/>
    <sheet name="Butte" sheetId="2" r:id="rId2"/>
    <sheet name="Contra Costa" sheetId="3" r:id="rId3"/>
    <sheet name="Fresno" sheetId="4" r:id="rId4"/>
    <sheet name="Los Angeles" sheetId="5" r:id="rId5"/>
    <sheet name="Mendocino" sheetId="6" r:id="rId6"/>
    <sheet name="Orange" sheetId="7" r:id="rId7"/>
    <sheet name="Sacramento" sheetId="8" r:id="rId8"/>
    <sheet name="San Bernardino" sheetId="9" r:id="rId9"/>
    <sheet name="San Diego" sheetId="10" r:id="rId10"/>
    <sheet name="San Joaquin" sheetId="11" r:id="rId11"/>
    <sheet name="Santa Clara" sheetId="12" r:id="rId12"/>
    <sheet name="Shasta" sheetId="13" r:id="rId13"/>
    <sheet name="Sonoma" sheetId="14" r:id="rId14"/>
    <sheet name="Tulare" sheetId="15" r:id="rId15"/>
    <sheet name="Ventura" sheetId="16" r:id="rId16"/>
  </sheets>
  <definedNames>
    <definedName name="_xlnm.Print_Area" localSheetId="0">'Alameda'!$A$1:$G$30</definedName>
    <definedName name="_xlnm.Print_Area" localSheetId="2">'Contra Costa'!$A$1:$G$34</definedName>
    <definedName name="_xlnm.Print_Area" localSheetId="3">'Fresno'!$A$1:$G$34</definedName>
    <definedName name="_xlnm.Print_Area" localSheetId="4">'Los Angeles'!$A$1:$G$54</definedName>
    <definedName name="_xlnm.Print_Area" localSheetId="6">'Orange'!$A$1:$G$41</definedName>
    <definedName name="_xlnm.Print_Area" localSheetId="8">'San Bernardino'!$A$1:$G$40</definedName>
    <definedName name="_xlnm.Print_Area" localSheetId="9">'San Diego'!$A$1:$G$40</definedName>
    <definedName name="_xlnm.Print_Titles" localSheetId="4">'Los Angeles'!$2:$7</definedName>
  </definedNames>
  <calcPr fullCalcOnLoad="1"/>
</workbook>
</file>

<file path=xl/sharedStrings.xml><?xml version="1.0" encoding="utf-8"?>
<sst xmlns="http://schemas.openxmlformats.org/spreadsheetml/2006/main" count="375" uniqueCount="140">
  <si>
    <t>California Department of Education</t>
  </si>
  <si>
    <t xml:space="preserve">  2007-08  District In Lieu of Property Taxes Transfers</t>
  </si>
  <si>
    <t xml:space="preserve">District In Lieu of </t>
  </si>
  <si>
    <t xml:space="preserve">     District/Charter School</t>
  </si>
  <si>
    <t xml:space="preserve"> Property Taxes </t>
  </si>
  <si>
    <t>San Diego</t>
  </si>
  <si>
    <t>EJE Elementary Academy Charter</t>
  </si>
  <si>
    <t>D</t>
  </si>
  <si>
    <t>Classical Academy High School</t>
  </si>
  <si>
    <t>IFTIN Charter School</t>
  </si>
  <si>
    <t>High Tech High Media Arts</t>
  </si>
  <si>
    <t>Childrens Conservation Academy</t>
  </si>
  <si>
    <t>Momentum Middle School</t>
  </si>
  <si>
    <t>Albert Einstein Academy Charter Middle School</t>
  </si>
  <si>
    <t>King/Chavez Preparatory Academy</t>
  </si>
  <si>
    <t>Promise Charter School</t>
  </si>
  <si>
    <t>San Joaquin</t>
  </si>
  <si>
    <t>Rosa Parks Academy</t>
  </si>
  <si>
    <t>Stockton City Unified</t>
  </si>
  <si>
    <t>Delta Charter High School</t>
  </si>
  <si>
    <t>L</t>
  </si>
  <si>
    <t>New Jerusalem Elementary</t>
  </si>
  <si>
    <t>Santa Clara</t>
  </si>
  <si>
    <t>Escuela Popular Accelerated Family Learning Center</t>
  </si>
  <si>
    <t>LPS - San Jose</t>
  </si>
  <si>
    <t>East Side Union High</t>
  </si>
  <si>
    <t>Leadership Public Schools - Campbell</t>
  </si>
  <si>
    <t>Campbell Union High</t>
  </si>
  <si>
    <t>Shasta</t>
  </si>
  <si>
    <t>University Preparatory School</t>
  </si>
  <si>
    <t>Shasta Union High</t>
  </si>
  <si>
    <t>Sonoma</t>
  </si>
  <si>
    <t>Oak Grove Elementary/Willowside Middle School</t>
  </si>
  <si>
    <t>Roseland Charter School</t>
  </si>
  <si>
    <t>Woodland Star Charter School</t>
  </si>
  <si>
    <t>SunRidge Charter School</t>
  </si>
  <si>
    <t>Tulare</t>
  </si>
  <si>
    <t>Central California Connections Academy</t>
  </si>
  <si>
    <t>Alpaugh Unified</t>
  </si>
  <si>
    <t>Ventura</t>
  </si>
  <si>
    <t>University Charter Middle School at CSU CI</t>
  </si>
  <si>
    <t>Pleasant Valley Elementary</t>
  </si>
  <si>
    <t>Alameda</t>
  </si>
  <si>
    <t>01</t>
  </si>
  <si>
    <t>Livermore Valley Charter School</t>
  </si>
  <si>
    <t xml:space="preserve">Livermore Valley Joint Unified </t>
  </si>
  <si>
    <t>Millsmont Academy</t>
  </si>
  <si>
    <t>LPS - Oakland</t>
  </si>
  <si>
    <t>Bay Area Technology School (Bay Tech)</t>
  </si>
  <si>
    <t>California College Prep. Academy (CAL Prep.)</t>
  </si>
  <si>
    <t>Lighthouse Community Charter High School</t>
  </si>
  <si>
    <t>Oakland Aviation High School</t>
  </si>
  <si>
    <t>Lighthouse Community Charter</t>
  </si>
  <si>
    <t>East Oakland Leadership Academy</t>
  </si>
  <si>
    <t>American Indian Public High School</t>
  </si>
  <si>
    <t xml:space="preserve">Oakland Unified </t>
  </si>
  <si>
    <t>Leadership Publis Schools - Hayward</t>
  </si>
  <si>
    <t>Hayward Unified</t>
  </si>
  <si>
    <t xml:space="preserve">Contra Costa </t>
  </si>
  <si>
    <t>07</t>
  </si>
  <si>
    <t>Richmond College Prep K-5 Charter School</t>
  </si>
  <si>
    <t>West Contra Costa Unified</t>
  </si>
  <si>
    <t>Contra Costa</t>
  </si>
  <si>
    <t>Butte</t>
  </si>
  <si>
    <t>04</t>
  </si>
  <si>
    <t>Blue Oak Charter School</t>
  </si>
  <si>
    <t>Chico Country Day School</t>
  </si>
  <si>
    <t>Chico Unified</t>
  </si>
  <si>
    <t>Achieve Charter School of Paradise, Inc.</t>
  </si>
  <si>
    <t>Paradise Unified</t>
  </si>
  <si>
    <t>Fresno</t>
  </si>
  <si>
    <t>Crescent View Charter High School</t>
  </si>
  <si>
    <t>Parlier Unified</t>
  </si>
  <si>
    <t xml:space="preserve">Los Angeles </t>
  </si>
  <si>
    <t>Stella Middle Charter Academy</t>
  </si>
  <si>
    <t>Animo South Los Angeles Charter High School</t>
  </si>
  <si>
    <t>New Designs Charter School</t>
  </si>
  <si>
    <t>Camino Nuevo High School Charter</t>
  </si>
  <si>
    <t>Animo Venice Charter High School</t>
  </si>
  <si>
    <t>Animo Pat Brown Charter High School</t>
  </si>
  <si>
    <t>Gertz-Ressler Acadmey High School</t>
  </si>
  <si>
    <t>Port of Los Angeles High School (POLAH)</t>
  </si>
  <si>
    <t>CHAMPS - Charter HS of Arts -Multimedia &amp; Perform</t>
  </si>
  <si>
    <t>Heritage College Ready Charter High School</t>
  </si>
  <si>
    <t>Richard Merkin Middle Academy</t>
  </si>
  <si>
    <t>Celerity Nascent Charter School</t>
  </si>
  <si>
    <t>Larchmont Charter School</t>
  </si>
  <si>
    <t>Huntington Park College Ready Academy HS</t>
  </si>
  <si>
    <t>Antonio Maria Lugo Academy</t>
  </si>
  <si>
    <t>Community Charter Early College High School</t>
  </si>
  <si>
    <t>James Jordan Middle School</t>
  </si>
  <si>
    <t>Opportunities Unlimited Charter High School</t>
  </si>
  <si>
    <t>Academia Avance Charter School</t>
  </si>
  <si>
    <t>Los Angeles Intenational Charter High School</t>
  </si>
  <si>
    <t>Los Angeles Academy of Arts and Enterprises</t>
  </si>
  <si>
    <t>New Heights Charter School</t>
  </si>
  <si>
    <t>College Ready Academy High school #4</t>
  </si>
  <si>
    <t>Animo Ralph Bunche Charter High School</t>
  </si>
  <si>
    <t>Animo Jackie Robinson</t>
  </si>
  <si>
    <t>Animo Justice Charter High School</t>
  </si>
  <si>
    <t>College Ready Academy High school #6</t>
  </si>
  <si>
    <t>Math and Science School (MASS)</t>
  </si>
  <si>
    <t xml:space="preserve">Excel Academy </t>
  </si>
  <si>
    <t>Los Feliz Charter School for the Arts</t>
  </si>
  <si>
    <t>Frederick Douglass Academy Middle School</t>
  </si>
  <si>
    <t>Frederick Douglass Academy High School</t>
  </si>
  <si>
    <t>Ivy Academia Charter School</t>
  </si>
  <si>
    <t>Vaughn Next Century Learning Center</t>
  </si>
  <si>
    <t>Multicultural Learning Center</t>
  </si>
  <si>
    <t>Academia Semillas del Pueblo</t>
  </si>
  <si>
    <t>Los Angeles Leadership Academy</t>
  </si>
  <si>
    <t>Gabriella Charter School</t>
  </si>
  <si>
    <t>Los Angeles Unified</t>
  </si>
  <si>
    <t>Mendocino</t>
  </si>
  <si>
    <t>Tree of Life Charter School</t>
  </si>
  <si>
    <t>Ukiah Unified</t>
  </si>
  <si>
    <t>Orange</t>
  </si>
  <si>
    <t>Capistrano Connections Academy Charter School</t>
  </si>
  <si>
    <t>Capistrano Unified</t>
  </si>
  <si>
    <t>Journey School</t>
  </si>
  <si>
    <t>Nova Academy</t>
  </si>
  <si>
    <t>Santa Ana Unified</t>
  </si>
  <si>
    <t>Sacramento</t>
  </si>
  <si>
    <t>Futures High School</t>
  </si>
  <si>
    <t xml:space="preserve">Grant Joint Union High </t>
  </si>
  <si>
    <t>Smythe Academy of Arts and Sciences</t>
  </si>
  <si>
    <t xml:space="preserve">North Sacramento Elementary </t>
  </si>
  <si>
    <t>San Bernardino</t>
  </si>
  <si>
    <t>Public Safety Academy</t>
  </si>
  <si>
    <t xml:space="preserve">San Bernardino City Unified </t>
  </si>
  <si>
    <t>Cajon Valley Union Elementary</t>
  </si>
  <si>
    <t xml:space="preserve">Escondidio Union High </t>
  </si>
  <si>
    <t>San Diego Unified</t>
  </si>
  <si>
    <t>Oak Grove Union Elemnetary</t>
  </si>
  <si>
    <t>Roseland Elementary</t>
  </si>
  <si>
    <t>Sonoma Valley Unified</t>
  </si>
  <si>
    <t>Twin Hill Union Elementary</t>
  </si>
  <si>
    <t>Prepared by</t>
  </si>
  <si>
    <t>School Fiscal Services Division</t>
  </si>
  <si>
    <t>September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</si>
</sst>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mmmm\-yy;@"/>
    <numFmt numFmtId="168" formatCode="[$-409]d\-mmm\-yyyy;@"/>
    <numFmt numFmtId="169" formatCode="00\-0000"/>
    <numFmt numFmtId="170" formatCode="[$-409]mmmmm\-yy;@"/>
    <numFmt numFmtId="171" formatCode="[$-409]h:mm:ss\ AM/PM"/>
    <numFmt numFmtId="172" formatCode="mm\-yyyy"/>
    <numFmt numFmtId="173" formatCode="mmm\-yyyy"/>
    <numFmt numFmtId="174" formatCode="mmmm\-yyyy"/>
    <numFmt numFmtId="175" formatCode="mmmmm\-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55" applyFont="1" applyFill="1" applyBorder="1" applyAlignment="1">
      <alignment horizontal="left"/>
      <protection/>
    </xf>
    <xf numFmtId="165" fontId="0" fillId="0" borderId="0" xfId="42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7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17" fontId="0" fillId="0" borderId="0" xfId="0" applyNumberFormat="1" applyFont="1" applyAlignment="1" quotePrefix="1">
      <alignment horizontal="right"/>
    </xf>
    <xf numFmtId="165" fontId="4" fillId="0" borderId="0" xfId="0" applyNumberFormat="1" applyFont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37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0" xfId="55" applyFont="1" applyFill="1" applyBorder="1" applyAlignment="1">
      <alignment horizontal="left"/>
      <protection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11" xfId="42" applyNumberFormat="1" applyFont="1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65" fontId="7" fillId="0" borderId="0" xfId="42" applyNumberFormat="1" applyFont="1" applyBorder="1" applyAlignment="1">
      <alignment/>
    </xf>
    <xf numFmtId="165" fontId="6" fillId="0" borderId="0" xfId="42" applyNumberFormat="1" applyFont="1" applyBorder="1" applyAlignment="1">
      <alignment/>
    </xf>
    <xf numFmtId="0" fontId="9" fillId="0" borderId="12" xfId="55" applyFont="1" applyFill="1" applyBorder="1" applyAlignment="1">
      <alignment horizontal="left"/>
      <protection/>
    </xf>
    <xf numFmtId="165" fontId="6" fillId="0" borderId="12" xfId="42" applyNumberFormat="1" applyFont="1" applyBorder="1" applyAlignment="1">
      <alignment/>
    </xf>
    <xf numFmtId="174" fontId="7" fillId="0" borderId="0" xfId="0" applyNumberFormat="1" applyFont="1" applyAlignment="1" quotePrefix="1">
      <alignment/>
    </xf>
    <xf numFmtId="168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165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42" applyNumberFormat="1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42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9" fillId="0" borderId="0" xfId="55" applyFont="1" applyFill="1" applyBorder="1" applyAlignment="1">
      <alignment horizontal="center"/>
      <protection/>
    </xf>
    <xf numFmtId="0" fontId="6" fillId="0" borderId="0" xfId="0" applyFont="1" applyAlignment="1" quotePrefix="1">
      <alignment horizontal="left"/>
    </xf>
    <xf numFmtId="3" fontId="7" fillId="0" borderId="11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11" xfId="42" applyNumberFormat="1" applyFont="1" applyBorder="1" applyAlignment="1">
      <alignment/>
    </xf>
    <xf numFmtId="3" fontId="6" fillId="0" borderId="0" xfId="42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42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7" fillId="0" borderId="0" xfId="42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7" fillId="0" borderId="0" xfId="42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3" bestFit="1" customWidth="1"/>
    <col min="2" max="2" width="8.421875" style="2" customWidth="1"/>
    <col min="3" max="3" width="10.140625" style="2" customWidth="1"/>
    <col min="4" max="4" width="6.8515625" style="2" customWidth="1"/>
    <col min="5" max="5" width="48.00390625" style="3" customWidth="1"/>
    <col min="6" max="6" width="4.8515625" style="2" customWidth="1"/>
    <col min="7" max="7" width="14.421875" style="3" customWidth="1"/>
    <col min="8" max="16384" width="9.140625" style="3" customWidth="1"/>
  </cols>
  <sheetData>
    <row r="2" spans="1:7" ht="16.5" customHeight="1">
      <c r="A2" s="42" t="s">
        <v>0</v>
      </c>
      <c r="G2" s="1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42</v>
      </c>
      <c r="B9" s="28"/>
      <c r="C9" s="28"/>
      <c r="D9" s="28"/>
      <c r="E9" s="29"/>
      <c r="F9" s="28"/>
      <c r="G9" s="29"/>
      <c r="H9" s="29"/>
    </row>
    <row r="10" spans="1:8" ht="18" customHeight="1">
      <c r="A10" s="38" t="s">
        <v>43</v>
      </c>
      <c r="B10" s="38">
        <v>61200</v>
      </c>
      <c r="C10" s="39">
        <v>107839</v>
      </c>
      <c r="D10" s="39">
        <v>678</v>
      </c>
      <c r="E10" s="40" t="s">
        <v>44</v>
      </c>
      <c r="F10" s="28" t="s">
        <v>7</v>
      </c>
      <c r="G10" s="41">
        <v>93101</v>
      </c>
      <c r="H10" s="29"/>
    </row>
    <row r="11" spans="1:8" ht="18" customHeight="1">
      <c r="A11" s="29"/>
      <c r="B11" s="28"/>
      <c r="C11" s="28"/>
      <c r="D11" s="28"/>
      <c r="E11" s="42" t="s">
        <v>45</v>
      </c>
      <c r="F11" s="28"/>
      <c r="G11" s="43">
        <f>G10</f>
        <v>93101</v>
      </c>
      <c r="H11" s="29"/>
    </row>
    <row r="12" spans="1:8" ht="18" customHeight="1">
      <c r="A12" s="29"/>
      <c r="B12" s="28"/>
      <c r="C12" s="28"/>
      <c r="D12" s="28"/>
      <c r="E12" s="42"/>
      <c r="F12" s="28"/>
      <c r="G12" s="43"/>
      <c r="H12" s="29"/>
    </row>
    <row r="13" spans="1:8" ht="18" customHeight="1">
      <c r="A13" s="38" t="s">
        <v>43</v>
      </c>
      <c r="B13" s="38">
        <v>61259</v>
      </c>
      <c r="C13" s="38">
        <v>108803</v>
      </c>
      <c r="D13" s="38">
        <v>689</v>
      </c>
      <c r="E13" s="44" t="s">
        <v>46</v>
      </c>
      <c r="F13" s="28" t="s">
        <v>7</v>
      </c>
      <c r="G13" s="45">
        <v>14752</v>
      </c>
      <c r="H13" s="29"/>
    </row>
    <row r="14" spans="1:8" ht="18" customHeight="1">
      <c r="A14" s="38" t="s">
        <v>43</v>
      </c>
      <c r="B14" s="38">
        <v>61259</v>
      </c>
      <c r="C14" s="38">
        <v>100123</v>
      </c>
      <c r="D14" s="38">
        <v>499</v>
      </c>
      <c r="E14" s="44" t="s">
        <v>53</v>
      </c>
      <c r="F14" s="28" t="s">
        <v>7</v>
      </c>
      <c r="G14" s="45">
        <v>21646</v>
      </c>
      <c r="H14" s="29"/>
    </row>
    <row r="15" spans="1:8" ht="18" customHeight="1">
      <c r="A15" s="38" t="s">
        <v>43</v>
      </c>
      <c r="B15" s="38">
        <v>61259</v>
      </c>
      <c r="C15" s="38">
        <v>101469</v>
      </c>
      <c r="D15" s="38">
        <v>559</v>
      </c>
      <c r="E15" s="44" t="s">
        <v>47</v>
      </c>
      <c r="F15" s="28" t="s">
        <v>7</v>
      </c>
      <c r="G15" s="45">
        <v>29763</v>
      </c>
      <c r="H15" s="29"/>
    </row>
    <row r="16" spans="1:8" ht="18" customHeight="1">
      <c r="A16" s="38" t="s">
        <v>43</v>
      </c>
      <c r="B16" s="38">
        <v>61259</v>
      </c>
      <c r="C16" s="38">
        <v>106906</v>
      </c>
      <c r="D16" s="38">
        <v>661</v>
      </c>
      <c r="E16" s="44" t="s">
        <v>48</v>
      </c>
      <c r="F16" s="28" t="s">
        <v>7</v>
      </c>
      <c r="G16" s="45">
        <v>27058</v>
      </c>
      <c r="H16" s="29"/>
    </row>
    <row r="17" spans="1:8" ht="18" customHeight="1">
      <c r="A17" s="38" t="s">
        <v>43</v>
      </c>
      <c r="B17" s="38">
        <v>61259</v>
      </c>
      <c r="C17" s="38">
        <v>108852</v>
      </c>
      <c r="D17" s="38">
        <v>708</v>
      </c>
      <c r="E17" s="44" t="s">
        <v>49</v>
      </c>
      <c r="F17" s="28" t="s">
        <v>7</v>
      </c>
      <c r="G17" s="45">
        <v>12717</v>
      </c>
      <c r="H17" s="29"/>
    </row>
    <row r="18" spans="1:8" ht="18" customHeight="1">
      <c r="A18" s="38" t="s">
        <v>43</v>
      </c>
      <c r="B18" s="38">
        <v>61259</v>
      </c>
      <c r="C18" s="38">
        <v>108944</v>
      </c>
      <c r="D18" s="38">
        <v>700</v>
      </c>
      <c r="E18" s="44" t="s">
        <v>50</v>
      </c>
      <c r="F18" s="28" t="s">
        <v>7</v>
      </c>
      <c r="G18" s="45">
        <v>24893</v>
      </c>
      <c r="H18" s="29"/>
    </row>
    <row r="19" spans="1:8" ht="18" customHeight="1">
      <c r="A19" s="38" t="s">
        <v>43</v>
      </c>
      <c r="B19" s="38">
        <v>61259</v>
      </c>
      <c r="C19" s="38">
        <v>111823</v>
      </c>
      <c r="D19" s="38">
        <v>764</v>
      </c>
      <c r="E19" s="44" t="s">
        <v>51</v>
      </c>
      <c r="F19" s="28" t="s">
        <v>7</v>
      </c>
      <c r="G19" s="45">
        <v>31386</v>
      </c>
      <c r="H19" s="29"/>
    </row>
    <row r="20" spans="1:8" ht="18" customHeight="1">
      <c r="A20" s="38" t="s">
        <v>43</v>
      </c>
      <c r="B20" s="38">
        <v>61259</v>
      </c>
      <c r="C20" s="38">
        <v>111856</v>
      </c>
      <c r="D20" s="38">
        <v>765</v>
      </c>
      <c r="E20" s="29" t="s">
        <v>54</v>
      </c>
      <c r="F20" s="28" t="s">
        <v>20</v>
      </c>
      <c r="G20" s="45">
        <v>10823</v>
      </c>
      <c r="H20" s="29"/>
    </row>
    <row r="21" spans="1:8" ht="18" customHeight="1">
      <c r="A21" s="38" t="s">
        <v>43</v>
      </c>
      <c r="B21" s="38">
        <v>61259</v>
      </c>
      <c r="C21" s="38">
        <v>130633</v>
      </c>
      <c r="D21" s="38">
        <v>413</v>
      </c>
      <c r="E21" s="29" t="s">
        <v>52</v>
      </c>
      <c r="F21" s="28" t="s">
        <v>20</v>
      </c>
      <c r="G21" s="41">
        <v>27615</v>
      </c>
      <c r="H21" s="29"/>
    </row>
    <row r="22" spans="1:8" ht="18" customHeight="1">
      <c r="A22" s="29"/>
      <c r="B22" s="28"/>
      <c r="C22" s="28"/>
      <c r="D22" s="28"/>
      <c r="E22" s="42" t="s">
        <v>55</v>
      </c>
      <c r="F22" s="28"/>
      <c r="G22" s="43">
        <f>SUM(G13:G21)</f>
        <v>200653</v>
      </c>
      <c r="H22" s="29"/>
    </row>
    <row r="23" spans="1:8" ht="18" customHeight="1">
      <c r="A23" s="29"/>
      <c r="B23" s="28"/>
      <c r="C23" s="28"/>
      <c r="D23" s="28"/>
      <c r="E23" s="42"/>
      <c r="F23" s="28"/>
      <c r="G23" s="43"/>
      <c r="H23" s="29"/>
    </row>
    <row r="24" spans="1:8" ht="18" customHeight="1">
      <c r="A24" s="38" t="s">
        <v>43</v>
      </c>
      <c r="B24" s="28">
        <v>61192</v>
      </c>
      <c r="C24" s="28">
        <v>108670</v>
      </c>
      <c r="D24" s="38">
        <v>684</v>
      </c>
      <c r="E24" s="29" t="s">
        <v>56</v>
      </c>
      <c r="F24" s="28" t="s">
        <v>7</v>
      </c>
      <c r="G24" s="41">
        <v>52501</v>
      </c>
      <c r="H24" s="29"/>
    </row>
    <row r="25" spans="1:8" ht="18" customHeight="1">
      <c r="A25" s="29"/>
      <c r="B25" s="28"/>
      <c r="C25" s="28"/>
      <c r="D25" s="28"/>
      <c r="E25" s="42" t="s">
        <v>57</v>
      </c>
      <c r="F25" s="28"/>
      <c r="G25" s="46">
        <f>G24</f>
        <v>52501</v>
      </c>
      <c r="H25" s="29"/>
    </row>
    <row r="26" spans="1:8" ht="18" customHeight="1">
      <c r="A26" s="29"/>
      <c r="B26" s="28"/>
      <c r="C26" s="28"/>
      <c r="D26" s="28"/>
      <c r="E26" s="29"/>
      <c r="F26" s="28"/>
      <c r="G26" s="45"/>
      <c r="H26" s="29"/>
    </row>
    <row r="27" spans="1:8" ht="18" customHeight="1" thickBot="1">
      <c r="A27" s="29"/>
      <c r="B27" s="28"/>
      <c r="C27" s="28"/>
      <c r="D27" s="28"/>
      <c r="E27" s="29"/>
      <c r="F27" s="28"/>
      <c r="G27" s="46"/>
      <c r="H27" s="29"/>
    </row>
    <row r="28" spans="1:8" ht="18" customHeight="1" thickBot="1">
      <c r="A28" s="47" t="str">
        <f>+A9</f>
        <v>Alameda</v>
      </c>
      <c r="B28" s="28"/>
      <c r="C28" s="28"/>
      <c r="D28" s="28"/>
      <c r="E28" s="29"/>
      <c r="F28" s="28"/>
      <c r="G28" s="48">
        <f>G11+G22+G25</f>
        <v>346255</v>
      </c>
      <c r="H28" s="29"/>
    </row>
    <row r="29" spans="1:8" ht="18" customHeight="1">
      <c r="A29" s="29"/>
      <c r="B29" s="28"/>
      <c r="C29" s="28"/>
      <c r="D29" s="28"/>
      <c r="E29" s="29"/>
      <c r="F29" s="28"/>
      <c r="G29" s="29"/>
      <c r="H29" s="29"/>
    </row>
    <row r="30" spans="1:8" ht="18" customHeight="1">
      <c r="A30" s="49"/>
      <c r="B30" s="50"/>
      <c r="C30" s="28"/>
      <c r="D30" s="28"/>
      <c r="E30" s="29"/>
      <c r="F30" s="28"/>
      <c r="G30" s="29"/>
      <c r="H30" s="29"/>
    </row>
    <row r="31" spans="1:8" ht="18" customHeight="1">
      <c r="A31" s="29" t="s">
        <v>137</v>
      </c>
      <c r="B31" s="28"/>
      <c r="C31" s="28"/>
      <c r="D31" s="28"/>
      <c r="E31" s="29"/>
      <c r="F31" s="28"/>
      <c r="G31" s="29"/>
      <c r="H31" s="29"/>
    </row>
    <row r="32" spans="1:8" ht="18" customHeight="1">
      <c r="A32" s="29" t="s">
        <v>0</v>
      </c>
      <c r="B32" s="28"/>
      <c r="C32" s="28"/>
      <c r="D32" s="28"/>
      <c r="E32" s="29"/>
      <c r="F32" s="28"/>
      <c r="G32" s="29"/>
      <c r="H32" s="29"/>
    </row>
    <row r="33" spans="1:8" ht="18" customHeight="1">
      <c r="A33" s="29" t="s">
        <v>138</v>
      </c>
      <c r="B33" s="28"/>
      <c r="C33" s="28"/>
      <c r="D33" s="28"/>
      <c r="E33" s="29"/>
      <c r="F33" s="28"/>
      <c r="G33" s="46"/>
      <c r="H33" s="29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29"/>
      <c r="H34" s="29"/>
    </row>
    <row r="35" spans="1:8" ht="18" customHeight="1">
      <c r="A35" s="29"/>
      <c r="B35" s="28"/>
      <c r="C35" s="28"/>
      <c r="D35" s="28"/>
      <c r="E35" s="29"/>
      <c r="F35" s="28"/>
      <c r="G35" s="40"/>
      <c r="H35" s="29"/>
    </row>
    <row r="36" ht="18" customHeight="1">
      <c r="G36" s="7"/>
    </row>
    <row r="37" ht="18" customHeight="1">
      <c r="G37" s="10"/>
    </row>
    <row r="38" ht="18" customHeight="1">
      <c r="G38" s="10"/>
    </row>
    <row r="39" ht="18" customHeight="1">
      <c r="G39" s="7"/>
    </row>
    <row r="40" ht="18" customHeight="1">
      <c r="G40" s="7"/>
    </row>
    <row r="42" ht="18" customHeight="1">
      <c r="G42" s="7"/>
    </row>
    <row r="43" ht="18" customHeight="1">
      <c r="G43" s="7"/>
    </row>
    <row r="44" ht="18" customHeight="1">
      <c r="G44" s="7"/>
    </row>
    <row r="45" ht="18" customHeight="1">
      <c r="G45" s="7"/>
    </row>
    <row r="46" spans="2:7" ht="18" customHeight="1">
      <c r="B46" s="21"/>
      <c r="C46" s="21"/>
      <c r="D46" s="9"/>
      <c r="G46" s="7"/>
    </row>
    <row r="47" ht="18" customHeight="1">
      <c r="G47" s="7"/>
    </row>
    <row r="48" ht="18" customHeight="1">
      <c r="G48" s="7"/>
    </row>
    <row r="49" ht="18" customHeight="1">
      <c r="G49" s="7"/>
    </row>
    <row r="50" ht="18" customHeight="1">
      <c r="G50" s="7"/>
    </row>
    <row r="51" ht="18" customHeight="1">
      <c r="G51" s="7"/>
    </row>
    <row r="52" ht="18" customHeight="1">
      <c r="G52" s="7"/>
    </row>
    <row r="53" ht="18" customHeight="1">
      <c r="G53" s="7"/>
    </row>
    <row r="54" ht="18" customHeight="1">
      <c r="G54" s="7"/>
    </row>
    <row r="55" ht="18" customHeight="1">
      <c r="G55" s="7"/>
    </row>
    <row r="56" ht="18" customHeight="1">
      <c r="G56" s="7"/>
    </row>
    <row r="57" ht="18" customHeight="1">
      <c r="G57" s="7"/>
    </row>
    <row r="58" ht="18" customHeight="1">
      <c r="G58" s="7"/>
    </row>
    <row r="59" ht="18" customHeight="1">
      <c r="G59" s="7"/>
    </row>
    <row r="60" ht="18" customHeight="1">
      <c r="G60" s="7"/>
    </row>
    <row r="61" ht="18" customHeight="1">
      <c r="G61" s="7"/>
    </row>
    <row r="62" spans="1:7" ht="18" customHeight="1">
      <c r="A62" s="16"/>
      <c r="G62" s="7"/>
    </row>
    <row r="63" ht="18" customHeight="1">
      <c r="G63" s="7"/>
    </row>
    <row r="64" ht="18" customHeight="1">
      <c r="G64" s="7"/>
    </row>
    <row r="65" ht="18" customHeight="1">
      <c r="G65" s="7"/>
    </row>
    <row r="66" ht="18" customHeight="1">
      <c r="G66" s="7"/>
    </row>
    <row r="67" ht="18" customHeight="1">
      <c r="G67" s="7"/>
    </row>
    <row r="68" ht="18" customHeight="1">
      <c r="G68" s="7"/>
    </row>
    <row r="69" ht="18" customHeight="1">
      <c r="G69" s="7"/>
    </row>
    <row r="70" ht="18" customHeight="1">
      <c r="G70" s="7"/>
    </row>
    <row r="71" ht="18" customHeight="1">
      <c r="G71" s="7"/>
    </row>
    <row r="72" ht="18" customHeight="1">
      <c r="G72" s="7"/>
    </row>
    <row r="73" ht="18" customHeight="1">
      <c r="G73" s="7"/>
    </row>
    <row r="74" ht="18" customHeight="1">
      <c r="G74" s="7"/>
    </row>
    <row r="75" ht="18" customHeight="1">
      <c r="G75" s="7"/>
    </row>
    <row r="76" ht="18" customHeight="1">
      <c r="G76" s="7"/>
    </row>
    <row r="77" ht="18" customHeight="1">
      <c r="G77" s="7"/>
    </row>
    <row r="78" ht="18" customHeight="1">
      <c r="G78" s="7"/>
    </row>
    <row r="79" ht="18" customHeight="1">
      <c r="G79" s="7"/>
    </row>
    <row r="80" ht="18" customHeight="1">
      <c r="G80" s="7"/>
    </row>
    <row r="81" ht="18" customHeight="1">
      <c r="G81" s="7"/>
    </row>
    <row r="82" ht="18" customHeight="1">
      <c r="G82" s="7"/>
    </row>
    <row r="83" ht="18" customHeight="1">
      <c r="G83" s="7"/>
    </row>
    <row r="84" ht="18" customHeight="1">
      <c r="G84" s="7"/>
    </row>
    <row r="85" ht="18" customHeight="1">
      <c r="G85" s="7"/>
    </row>
    <row r="86" ht="18" customHeight="1">
      <c r="G86" s="7"/>
    </row>
    <row r="87" ht="18" customHeight="1">
      <c r="G87" s="7"/>
    </row>
    <row r="88" ht="18" customHeight="1">
      <c r="G88" s="7"/>
    </row>
  </sheetData>
  <sheetProtection/>
  <printOptions/>
  <pageMargins left="0.5" right="0.5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3" customWidth="1"/>
    <col min="2" max="2" width="9.140625" style="2" customWidth="1"/>
    <col min="3" max="3" width="10.57421875" style="2" customWidth="1"/>
    <col min="4" max="4" width="6.8515625" style="2" customWidth="1"/>
    <col min="5" max="5" width="50.421875" style="3" customWidth="1"/>
    <col min="6" max="6" width="7.140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5</v>
      </c>
      <c r="B9" s="28"/>
      <c r="C9" s="28"/>
      <c r="D9" s="28"/>
      <c r="E9" s="29"/>
      <c r="F9" s="28"/>
      <c r="G9" s="40"/>
      <c r="H9" s="29"/>
    </row>
    <row r="10" spans="1:8" ht="18" customHeight="1">
      <c r="A10" s="29">
        <v>37</v>
      </c>
      <c r="B10" s="28">
        <v>67991</v>
      </c>
      <c r="C10" s="28">
        <v>108563</v>
      </c>
      <c r="D10" s="28">
        <v>683</v>
      </c>
      <c r="E10" s="29" t="s">
        <v>6</v>
      </c>
      <c r="F10" s="28" t="s">
        <v>7</v>
      </c>
      <c r="G10" s="75">
        <v>9908</v>
      </c>
      <c r="H10" s="29"/>
    </row>
    <row r="11" spans="1:8" ht="18" customHeight="1">
      <c r="A11" s="29"/>
      <c r="B11" s="28"/>
      <c r="C11" s="28"/>
      <c r="D11" s="28"/>
      <c r="E11" s="42" t="s">
        <v>130</v>
      </c>
      <c r="F11" s="28"/>
      <c r="G11" s="76">
        <f>G10</f>
        <v>9908</v>
      </c>
      <c r="H11" s="29"/>
    </row>
    <row r="12" spans="1:8" ht="18" customHeight="1">
      <c r="A12" s="29"/>
      <c r="B12" s="28"/>
      <c r="C12" s="28"/>
      <c r="D12" s="28"/>
      <c r="E12" s="42"/>
      <c r="F12" s="28"/>
      <c r="G12" s="76"/>
      <c r="H12" s="29"/>
    </row>
    <row r="13" spans="1:8" ht="18" customHeight="1">
      <c r="A13" s="29">
        <v>37</v>
      </c>
      <c r="B13" s="28">
        <v>68106</v>
      </c>
      <c r="C13" s="28">
        <v>111195</v>
      </c>
      <c r="D13" s="28">
        <v>759</v>
      </c>
      <c r="E13" s="29" t="s">
        <v>8</v>
      </c>
      <c r="F13" s="28" t="s">
        <v>7</v>
      </c>
      <c r="G13" s="77">
        <v>28370</v>
      </c>
      <c r="H13" s="29"/>
    </row>
    <row r="14" spans="1:8" ht="18" customHeight="1">
      <c r="A14" s="29"/>
      <c r="B14" s="28"/>
      <c r="C14" s="28"/>
      <c r="D14" s="28"/>
      <c r="E14" s="42" t="s">
        <v>131</v>
      </c>
      <c r="F14" s="28"/>
      <c r="G14" s="78">
        <f>G13</f>
        <v>28370</v>
      </c>
      <c r="H14" s="29"/>
    </row>
    <row r="15" spans="1:8" ht="18" customHeight="1">
      <c r="A15" s="29"/>
      <c r="B15" s="28"/>
      <c r="C15" s="28"/>
      <c r="D15" s="28"/>
      <c r="E15" s="42"/>
      <c r="F15" s="28"/>
      <c r="G15" s="78"/>
      <c r="H15" s="29"/>
    </row>
    <row r="16" spans="1:8" ht="18" customHeight="1">
      <c r="A16" s="29">
        <v>37</v>
      </c>
      <c r="B16" s="28">
        <v>68338</v>
      </c>
      <c r="C16" s="28">
        <v>108548</v>
      </c>
      <c r="D16" s="28">
        <v>680</v>
      </c>
      <c r="E16" s="29" t="s">
        <v>9</v>
      </c>
      <c r="F16" s="28" t="s">
        <v>7</v>
      </c>
      <c r="G16" s="79">
        <v>14668</v>
      </c>
      <c r="H16" s="29"/>
    </row>
    <row r="17" spans="1:8" ht="18" customHeight="1">
      <c r="A17" s="29">
        <v>37</v>
      </c>
      <c r="B17" s="28">
        <v>68338</v>
      </c>
      <c r="C17" s="28">
        <v>108787</v>
      </c>
      <c r="D17" s="28">
        <v>622</v>
      </c>
      <c r="E17" s="29" t="s">
        <v>10</v>
      </c>
      <c r="F17" s="28" t="s">
        <v>7</v>
      </c>
      <c r="G17" s="80">
        <v>81845</v>
      </c>
      <c r="H17" s="45"/>
    </row>
    <row r="18" spans="1:8" ht="18" customHeight="1">
      <c r="A18" s="29">
        <v>37</v>
      </c>
      <c r="B18" s="28">
        <v>68338</v>
      </c>
      <c r="C18" s="28">
        <v>108969</v>
      </c>
      <c r="D18" s="28">
        <v>688</v>
      </c>
      <c r="E18" s="29" t="s">
        <v>11</v>
      </c>
      <c r="F18" s="28" t="s">
        <v>7</v>
      </c>
      <c r="G18" s="80">
        <v>24797</v>
      </c>
      <c r="H18" s="45"/>
    </row>
    <row r="19" spans="1:8" ht="18" customHeight="1">
      <c r="A19" s="29">
        <v>37</v>
      </c>
      <c r="B19" s="54">
        <v>68338</v>
      </c>
      <c r="C19" s="54">
        <v>109157</v>
      </c>
      <c r="D19" s="54">
        <v>698</v>
      </c>
      <c r="E19" s="29" t="s">
        <v>12</v>
      </c>
      <c r="F19" s="28" t="s">
        <v>7</v>
      </c>
      <c r="G19" s="80">
        <v>93816</v>
      </c>
      <c r="H19" s="40"/>
    </row>
    <row r="20" spans="1:8" ht="18" customHeight="1">
      <c r="A20" s="29">
        <v>37</v>
      </c>
      <c r="B20" s="28">
        <v>68338</v>
      </c>
      <c r="C20" s="28">
        <v>111898</v>
      </c>
      <c r="D20" s="28">
        <v>773</v>
      </c>
      <c r="E20" s="29" t="s">
        <v>13</v>
      </c>
      <c r="F20" s="28" t="s">
        <v>7</v>
      </c>
      <c r="G20" s="79">
        <v>70310</v>
      </c>
      <c r="H20" s="40"/>
    </row>
    <row r="21" spans="1:8" ht="18" customHeight="1">
      <c r="A21" s="29">
        <v>37</v>
      </c>
      <c r="B21" s="54">
        <v>68338</v>
      </c>
      <c r="C21" s="54">
        <v>111906</v>
      </c>
      <c r="D21" s="54">
        <v>772</v>
      </c>
      <c r="E21" s="40" t="s">
        <v>14</v>
      </c>
      <c r="F21" s="28" t="s">
        <v>7</v>
      </c>
      <c r="G21" s="79">
        <v>110466</v>
      </c>
      <c r="H21" s="40"/>
    </row>
    <row r="22" spans="1:8" ht="18" customHeight="1">
      <c r="A22" s="29">
        <v>37</v>
      </c>
      <c r="B22" s="28">
        <v>68338</v>
      </c>
      <c r="C22" s="28">
        <v>6120943</v>
      </c>
      <c r="D22" s="28">
        <v>487</v>
      </c>
      <c r="E22" s="29" t="s">
        <v>15</v>
      </c>
      <c r="F22" s="28" t="s">
        <v>7</v>
      </c>
      <c r="G22" s="77">
        <v>26203</v>
      </c>
      <c r="H22" s="40"/>
    </row>
    <row r="23" spans="1:8" ht="18" customHeight="1">
      <c r="A23" s="29"/>
      <c r="B23" s="28"/>
      <c r="C23" s="28"/>
      <c r="D23" s="28"/>
      <c r="E23" s="42" t="s">
        <v>132</v>
      </c>
      <c r="F23" s="28"/>
      <c r="G23" s="78">
        <f>SUM(G16:G22)</f>
        <v>422105</v>
      </c>
      <c r="H23" s="40"/>
    </row>
    <row r="24" spans="1:8" ht="18" customHeight="1">
      <c r="A24" s="29"/>
      <c r="B24" s="28"/>
      <c r="C24" s="28"/>
      <c r="D24" s="28"/>
      <c r="E24" s="29"/>
      <c r="F24" s="28"/>
      <c r="G24" s="29"/>
      <c r="H24" s="29"/>
    </row>
    <row r="25" spans="1:8" ht="18" customHeight="1">
      <c r="A25" s="29"/>
      <c r="B25" s="28"/>
      <c r="C25" s="28"/>
      <c r="D25" s="28"/>
      <c r="E25" s="29"/>
      <c r="F25" s="28"/>
      <c r="G25" s="29"/>
      <c r="H25" s="29"/>
    </row>
    <row r="26" spans="1:8" ht="18" customHeight="1">
      <c r="A26" s="56"/>
      <c r="B26" s="39"/>
      <c r="C26" s="39"/>
      <c r="D26" s="39"/>
      <c r="E26" s="40"/>
      <c r="F26" s="39"/>
      <c r="G26" s="40"/>
      <c r="H26" s="40"/>
    </row>
    <row r="27" spans="1:8" ht="18" customHeight="1">
      <c r="A27" s="56"/>
      <c r="B27" s="39"/>
      <c r="C27" s="39"/>
      <c r="D27" s="39"/>
      <c r="E27" s="40"/>
      <c r="F27" s="39"/>
      <c r="G27" s="45"/>
      <c r="H27" s="29"/>
    </row>
    <row r="28" spans="1:8" ht="18" customHeight="1" thickBot="1">
      <c r="A28" s="54"/>
      <c r="B28" s="54"/>
      <c r="C28" s="54"/>
      <c r="D28" s="39"/>
      <c r="E28" s="40"/>
      <c r="F28" s="39"/>
      <c r="G28" s="45"/>
      <c r="H28" s="40"/>
    </row>
    <row r="29" spans="1:8" ht="18" customHeight="1" thickBot="1">
      <c r="A29" s="40"/>
      <c r="B29" s="39"/>
      <c r="C29" s="39"/>
      <c r="D29" s="39"/>
      <c r="E29" s="56"/>
      <c r="F29" s="39"/>
      <c r="G29" s="48">
        <f>G11+G14+G23</f>
        <v>460383</v>
      </c>
      <c r="H29" s="40"/>
    </row>
    <row r="30" spans="1:8" ht="18" customHeight="1">
      <c r="A30" s="40"/>
      <c r="B30" s="39"/>
      <c r="C30" s="39"/>
      <c r="D30" s="39"/>
      <c r="E30" s="40"/>
      <c r="F30" s="39"/>
      <c r="G30" s="45"/>
      <c r="H30" s="40"/>
    </row>
    <row r="31" spans="1:8" ht="18" customHeight="1">
      <c r="A31" s="29" t="s">
        <v>137</v>
      </c>
      <c r="B31" s="39"/>
      <c r="C31" s="39"/>
      <c r="D31" s="39"/>
      <c r="E31" s="40"/>
      <c r="F31" s="39"/>
      <c r="G31" s="45"/>
      <c r="H31" s="40"/>
    </row>
    <row r="32" spans="1:8" ht="18" customHeight="1">
      <c r="A32" s="29" t="s">
        <v>0</v>
      </c>
      <c r="B32" s="39"/>
      <c r="C32" s="39"/>
      <c r="D32" s="39"/>
      <c r="E32" s="40"/>
      <c r="F32" s="39"/>
      <c r="G32" s="46"/>
      <c r="H32" s="40"/>
    </row>
    <row r="33" spans="1:8" ht="18" customHeight="1">
      <c r="A33" s="29" t="s">
        <v>138</v>
      </c>
      <c r="B33" s="39"/>
      <c r="C33" s="39"/>
      <c r="D33" s="39"/>
      <c r="E33" s="40"/>
      <c r="F33" s="39"/>
      <c r="G33" s="45"/>
      <c r="H33" s="40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46"/>
      <c r="H34" s="40"/>
    </row>
    <row r="35" spans="1:8" ht="18" customHeight="1">
      <c r="A35" s="29"/>
      <c r="B35" s="28"/>
      <c r="C35" s="28"/>
      <c r="D35" s="28"/>
      <c r="E35" s="29"/>
      <c r="F35" s="28"/>
      <c r="G35" s="29"/>
      <c r="H35" s="40"/>
    </row>
    <row r="36" spans="1:8" ht="18" customHeight="1">
      <c r="A36" s="29"/>
      <c r="B36" s="28"/>
      <c r="C36" s="28"/>
      <c r="D36" s="28"/>
      <c r="E36" s="29"/>
      <c r="F36" s="28"/>
      <c r="G36" s="40"/>
      <c r="H36" s="40"/>
    </row>
    <row r="37" spans="1:8" ht="18" customHeight="1">
      <c r="A37" s="29"/>
      <c r="B37" s="28"/>
      <c r="C37" s="28"/>
      <c r="D37" s="28"/>
      <c r="E37" s="29"/>
      <c r="F37" s="28"/>
      <c r="G37" s="40"/>
      <c r="H37" s="40"/>
    </row>
    <row r="38" spans="7:8" ht="18" customHeight="1">
      <c r="G38" s="5"/>
      <c r="H38" s="7"/>
    </row>
    <row r="39" spans="7:8" ht="18" customHeight="1">
      <c r="G39" s="5"/>
      <c r="H39" s="7"/>
    </row>
    <row r="40" spans="1:8" ht="18" customHeight="1">
      <c r="A40" s="12"/>
      <c r="G40" s="7"/>
      <c r="H40" s="7"/>
    </row>
    <row r="41" spans="7:8" ht="18" customHeight="1">
      <c r="G41" s="7"/>
      <c r="H41" s="7"/>
    </row>
    <row r="42" ht="18" customHeight="1"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1:8" ht="18" customHeight="1">
      <c r="A64" s="13"/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  <row r="85" spans="7:8" ht="18" customHeight="1">
      <c r="G85" s="7"/>
      <c r="H85" s="7"/>
    </row>
    <row r="86" spans="7:8" ht="18" customHeight="1">
      <c r="G86" s="7"/>
      <c r="H86" s="7"/>
    </row>
    <row r="87" spans="7:8" ht="18" customHeight="1">
      <c r="G87" s="7"/>
      <c r="H87" s="7"/>
    </row>
    <row r="88" spans="7:8" ht="18" customHeight="1">
      <c r="G88" s="7"/>
      <c r="H88" s="7"/>
    </row>
    <row r="89" spans="7:8" ht="18" customHeight="1">
      <c r="G89" s="7"/>
      <c r="H89" s="7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00390625" style="3" customWidth="1"/>
    <col min="2" max="2" width="9.28125" style="2" bestFit="1" customWidth="1"/>
    <col min="3" max="3" width="10.57421875" style="2" customWidth="1"/>
    <col min="4" max="4" width="6.8515625" style="2" customWidth="1"/>
    <col min="5" max="5" width="44.28125" style="3" customWidth="1"/>
    <col min="6" max="6" width="4.8515625" style="2" customWidth="1"/>
    <col min="7" max="7" width="16.14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16</v>
      </c>
      <c r="B9" s="28"/>
      <c r="C9" s="28"/>
      <c r="D9" s="28"/>
      <c r="E9" s="29"/>
      <c r="F9" s="28"/>
      <c r="G9" s="29"/>
      <c r="H9" s="29"/>
    </row>
    <row r="10" spans="1:8" ht="18" customHeight="1">
      <c r="A10" s="28">
        <v>39</v>
      </c>
      <c r="B10" s="28">
        <v>68676</v>
      </c>
      <c r="C10" s="28">
        <v>108647</v>
      </c>
      <c r="D10" s="28">
        <v>554</v>
      </c>
      <c r="E10" s="29" t="s">
        <v>17</v>
      </c>
      <c r="F10" s="28" t="s">
        <v>7</v>
      </c>
      <c r="G10" s="41">
        <v>18450</v>
      </c>
      <c r="H10" s="45"/>
    </row>
    <row r="11" spans="1:8" ht="18" customHeight="1">
      <c r="A11" s="28"/>
      <c r="B11" s="28"/>
      <c r="C11" s="28"/>
      <c r="D11" s="28"/>
      <c r="E11" s="42" t="s">
        <v>18</v>
      </c>
      <c r="F11" s="28"/>
      <c r="G11" s="46">
        <f>SUM(G10)</f>
        <v>18450</v>
      </c>
      <c r="H11" s="45"/>
    </row>
    <row r="12" spans="1:8" ht="18" customHeight="1">
      <c r="A12" s="28"/>
      <c r="B12" s="28"/>
      <c r="C12" s="28"/>
      <c r="D12" s="28"/>
      <c r="E12" s="29"/>
      <c r="F12" s="28"/>
      <c r="G12" s="45"/>
      <c r="H12" s="45"/>
    </row>
    <row r="13" spans="1:8" ht="18" customHeight="1">
      <c r="A13" s="28">
        <v>39</v>
      </c>
      <c r="B13" s="28">
        <v>68627</v>
      </c>
      <c r="C13" s="28">
        <v>6119309</v>
      </c>
      <c r="D13" s="28">
        <v>393</v>
      </c>
      <c r="E13" s="29" t="s">
        <v>19</v>
      </c>
      <c r="F13" s="28" t="s">
        <v>20</v>
      </c>
      <c r="G13" s="41">
        <v>37850</v>
      </c>
      <c r="H13" s="40"/>
    </row>
    <row r="14" spans="1:8" ht="18" customHeight="1">
      <c r="A14" s="29"/>
      <c r="B14" s="28"/>
      <c r="C14" s="28"/>
      <c r="D14" s="28"/>
      <c r="E14" s="42" t="s">
        <v>21</v>
      </c>
      <c r="F14" s="39"/>
      <c r="G14" s="57">
        <f>G13</f>
        <v>37850</v>
      </c>
      <c r="H14" s="43"/>
    </row>
    <row r="15" spans="1:8" ht="18" customHeight="1">
      <c r="A15" s="29"/>
      <c r="B15" s="28"/>
      <c r="C15" s="28"/>
      <c r="D15" s="28"/>
      <c r="E15" s="29"/>
      <c r="F15" s="28"/>
      <c r="G15" s="29"/>
      <c r="H15" s="29"/>
    </row>
    <row r="16" spans="1:8" ht="18" customHeight="1" thickBot="1">
      <c r="A16" s="42"/>
      <c r="B16" s="28"/>
      <c r="C16" s="28"/>
      <c r="D16" s="28"/>
      <c r="E16" s="29"/>
      <c r="F16" s="28"/>
      <c r="G16" s="29"/>
      <c r="H16" s="40"/>
    </row>
    <row r="17" spans="1:8" ht="18" customHeight="1" thickBot="1">
      <c r="A17" s="47" t="str">
        <f>+A9</f>
        <v>San Joaquin</v>
      </c>
      <c r="B17" s="28"/>
      <c r="C17" s="28"/>
      <c r="D17" s="28"/>
      <c r="E17" s="29"/>
      <c r="F17" s="28"/>
      <c r="G17" s="48">
        <f>G11+G14</f>
        <v>56300</v>
      </c>
      <c r="H17" s="40"/>
    </row>
    <row r="18" spans="1:8" ht="18" customHeight="1">
      <c r="A18" s="29"/>
      <c r="B18" s="28"/>
      <c r="C18" s="28"/>
      <c r="D18" s="28"/>
      <c r="E18" s="29"/>
      <c r="F18" s="28"/>
      <c r="G18" s="29"/>
      <c r="H18" s="29"/>
    </row>
    <row r="19" spans="1:8" ht="18" customHeight="1">
      <c r="A19" s="27"/>
      <c r="B19" s="28"/>
      <c r="C19" s="28"/>
      <c r="D19" s="28"/>
      <c r="E19" s="29"/>
      <c r="F19" s="28"/>
      <c r="G19" s="29"/>
      <c r="H19" s="40"/>
    </row>
    <row r="20" spans="1:8" ht="18" customHeight="1">
      <c r="A20" s="29"/>
      <c r="B20" s="28"/>
      <c r="C20" s="28"/>
      <c r="D20" s="28"/>
      <c r="E20" s="29"/>
      <c r="F20" s="28"/>
      <c r="G20" s="29"/>
      <c r="H20" s="29"/>
    </row>
    <row r="21" spans="1:8" ht="18" customHeight="1">
      <c r="A21" s="29"/>
      <c r="B21" s="28"/>
      <c r="C21" s="28"/>
      <c r="D21" s="28"/>
      <c r="E21" s="29"/>
      <c r="F21" s="28"/>
      <c r="G21" s="29"/>
      <c r="H21" s="29"/>
    </row>
    <row r="22" spans="1:8" ht="18" customHeight="1">
      <c r="A22" s="29"/>
      <c r="B22" s="28"/>
      <c r="C22" s="28"/>
      <c r="D22" s="28"/>
      <c r="E22" s="29"/>
      <c r="F22" s="28"/>
      <c r="G22" s="29"/>
      <c r="H22" s="29"/>
    </row>
    <row r="23" spans="1:8" ht="18" customHeight="1">
      <c r="A23" s="29"/>
      <c r="B23" s="28"/>
      <c r="C23" s="28"/>
      <c r="D23" s="28"/>
      <c r="E23" s="29"/>
      <c r="F23" s="28"/>
      <c r="G23" s="29"/>
      <c r="H23" s="29"/>
    </row>
    <row r="24" spans="1:8" ht="18" customHeight="1">
      <c r="A24" s="29"/>
      <c r="B24" s="28"/>
      <c r="C24" s="28"/>
      <c r="D24" s="28"/>
      <c r="E24" s="29"/>
      <c r="F24" s="28"/>
      <c r="G24" s="29"/>
      <c r="H24" s="29"/>
    </row>
    <row r="25" spans="1:8" ht="18" customHeight="1">
      <c r="A25" s="29"/>
      <c r="B25" s="28"/>
      <c r="C25" s="28"/>
      <c r="D25" s="28"/>
      <c r="E25" s="29"/>
      <c r="F25" s="28"/>
      <c r="G25" s="29"/>
      <c r="H25" s="29"/>
    </row>
    <row r="26" spans="1:8" ht="18" customHeight="1">
      <c r="A26" s="29"/>
      <c r="B26" s="28"/>
      <c r="C26" s="28"/>
      <c r="D26" s="28"/>
      <c r="E26" s="29"/>
      <c r="F26" s="28"/>
      <c r="G26" s="29"/>
      <c r="H26" s="29"/>
    </row>
    <row r="27" spans="1:8" ht="18" customHeight="1">
      <c r="A27" s="29"/>
      <c r="B27" s="28"/>
      <c r="C27" s="28"/>
      <c r="D27" s="28"/>
      <c r="E27" s="29"/>
      <c r="F27" s="28"/>
      <c r="G27" s="45"/>
      <c r="H27" s="40"/>
    </row>
    <row r="28" spans="1:8" ht="18" customHeight="1">
      <c r="A28" s="40"/>
      <c r="B28" s="39"/>
      <c r="C28" s="39"/>
      <c r="D28" s="39"/>
      <c r="E28" s="40"/>
      <c r="F28" s="39"/>
      <c r="G28" s="45"/>
      <c r="H28" s="40"/>
    </row>
    <row r="29" spans="1:8" ht="18" customHeight="1">
      <c r="A29" s="29"/>
      <c r="B29" s="28"/>
      <c r="C29" s="28"/>
      <c r="D29" s="28"/>
      <c r="E29" s="42"/>
      <c r="F29" s="28"/>
      <c r="G29" s="46"/>
      <c r="H29" s="40"/>
    </row>
    <row r="30" spans="1:8" ht="18" customHeight="1">
      <c r="A30" s="40"/>
      <c r="B30" s="39"/>
      <c r="C30" s="39"/>
      <c r="D30" s="39"/>
      <c r="E30" s="40"/>
      <c r="F30" s="39"/>
      <c r="G30" s="45"/>
      <c r="H30" s="40"/>
    </row>
    <row r="31" spans="1:8" ht="18" customHeight="1">
      <c r="A31" s="29" t="s">
        <v>137</v>
      </c>
      <c r="B31" s="28"/>
      <c r="C31" s="28"/>
      <c r="D31" s="28"/>
      <c r="E31" s="29"/>
      <c r="F31" s="28"/>
      <c r="G31" s="46"/>
      <c r="H31" s="40"/>
    </row>
    <row r="32" spans="1:8" ht="18" customHeight="1">
      <c r="A32" s="29" t="s">
        <v>0</v>
      </c>
      <c r="B32" s="28"/>
      <c r="C32" s="28"/>
      <c r="D32" s="28"/>
      <c r="E32" s="29"/>
      <c r="F32" s="28"/>
      <c r="G32" s="29"/>
      <c r="H32" s="40"/>
    </row>
    <row r="33" spans="1:8" ht="18" customHeight="1">
      <c r="A33" s="29" t="s">
        <v>138</v>
      </c>
      <c r="B33" s="28"/>
      <c r="C33" s="28"/>
      <c r="D33" s="28"/>
      <c r="E33" s="29"/>
      <c r="F33" s="28"/>
      <c r="G33" s="40"/>
      <c r="H33" s="40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40"/>
      <c r="H34" s="40"/>
    </row>
    <row r="35" spans="1:8" ht="18" customHeight="1">
      <c r="A35" s="29"/>
      <c r="B35" s="28"/>
      <c r="C35" s="28"/>
      <c r="D35" s="28"/>
      <c r="E35" s="29"/>
      <c r="F35" s="28"/>
      <c r="G35" s="45"/>
      <c r="H35" s="40"/>
    </row>
    <row r="36" spans="1:8" ht="18" customHeight="1">
      <c r="A36" s="29"/>
      <c r="B36" s="28"/>
      <c r="C36" s="28"/>
      <c r="D36" s="28"/>
      <c r="E36" s="29"/>
      <c r="F36" s="28"/>
      <c r="G36" s="46"/>
      <c r="H36" s="40"/>
    </row>
    <row r="37" spans="7:8" ht="18" customHeight="1">
      <c r="G37" s="7"/>
      <c r="H37" s="7"/>
    </row>
    <row r="38" spans="7:8" ht="18" customHeight="1">
      <c r="G38" s="7"/>
      <c r="H38" s="7"/>
    </row>
    <row r="39" spans="1:8" ht="18" customHeight="1">
      <c r="A39" s="12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1:8" ht="18" customHeight="1">
      <c r="A61" s="13"/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  <row r="85" spans="7:8" ht="18" customHeight="1">
      <c r="G85" s="7"/>
      <c r="H85" s="7"/>
    </row>
    <row r="86" spans="7:8" ht="18" customHeight="1">
      <c r="G86" s="7"/>
      <c r="H86" s="7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00390625" style="3" customWidth="1"/>
    <col min="2" max="2" width="9.28125" style="2" bestFit="1" customWidth="1"/>
    <col min="3" max="3" width="10.57421875" style="2" customWidth="1"/>
    <col min="4" max="4" width="6.8515625" style="2" customWidth="1"/>
    <col min="5" max="5" width="54.7109375" style="3" customWidth="1"/>
    <col min="6" max="6" width="4.8515625" style="2" customWidth="1"/>
    <col min="7" max="7" width="16.14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22</v>
      </c>
      <c r="B9" s="28"/>
      <c r="C9" s="28"/>
      <c r="D9" s="28"/>
      <c r="E9" s="29"/>
      <c r="F9" s="28"/>
      <c r="G9" s="29"/>
      <c r="H9" s="29"/>
    </row>
    <row r="10" spans="1:8" ht="18" customHeight="1">
      <c r="A10" s="29">
        <v>43</v>
      </c>
      <c r="B10" s="28">
        <v>69427</v>
      </c>
      <c r="C10" s="28">
        <v>4330726</v>
      </c>
      <c r="D10" s="28">
        <v>502</v>
      </c>
      <c r="E10" s="29" t="s">
        <v>23</v>
      </c>
      <c r="F10" s="28" t="s">
        <v>7</v>
      </c>
      <c r="G10" s="45">
        <v>3578</v>
      </c>
      <c r="H10" s="45"/>
    </row>
    <row r="11" spans="1:8" ht="18" customHeight="1">
      <c r="A11" s="29">
        <v>43</v>
      </c>
      <c r="B11" s="81">
        <v>69427</v>
      </c>
      <c r="C11" s="39">
        <v>102905</v>
      </c>
      <c r="D11" s="39">
        <v>611</v>
      </c>
      <c r="E11" s="40" t="s">
        <v>24</v>
      </c>
      <c r="F11" s="28" t="s">
        <v>7</v>
      </c>
      <c r="G11" s="41">
        <v>50320</v>
      </c>
      <c r="H11" s="45"/>
    </row>
    <row r="12" spans="1:8" ht="18" customHeight="1">
      <c r="A12" s="29"/>
      <c r="B12" s="39"/>
      <c r="C12" s="39"/>
      <c r="D12" s="39"/>
      <c r="E12" s="42" t="s">
        <v>25</v>
      </c>
      <c r="F12" s="28"/>
      <c r="G12" s="57">
        <f>SUM(G10:G11)</f>
        <v>53898</v>
      </c>
      <c r="H12" s="29"/>
    </row>
    <row r="13" spans="1:8" ht="18" customHeight="1">
      <c r="A13" s="29"/>
      <c r="B13" s="28"/>
      <c r="C13" s="28"/>
      <c r="D13" s="28"/>
      <c r="E13" s="29"/>
      <c r="F13" s="28"/>
      <c r="G13" s="40"/>
      <c r="H13" s="29"/>
    </row>
    <row r="14" spans="1:8" ht="18" customHeight="1">
      <c r="A14" s="29"/>
      <c r="B14" s="28"/>
      <c r="C14" s="28"/>
      <c r="D14" s="28"/>
      <c r="E14" s="29"/>
      <c r="F14" s="28"/>
      <c r="G14" s="29"/>
      <c r="H14" s="29"/>
    </row>
    <row r="15" spans="1:8" ht="18" customHeight="1">
      <c r="A15" s="29">
        <v>43</v>
      </c>
      <c r="B15" s="81">
        <v>69401</v>
      </c>
      <c r="C15" s="39">
        <v>111567</v>
      </c>
      <c r="D15" s="39">
        <v>766</v>
      </c>
      <c r="E15" s="40" t="s">
        <v>26</v>
      </c>
      <c r="F15" s="28" t="s">
        <v>7</v>
      </c>
      <c r="G15" s="41">
        <v>152535</v>
      </c>
      <c r="H15" s="29"/>
    </row>
    <row r="16" spans="1:8" ht="18" customHeight="1">
      <c r="A16" s="29"/>
      <c r="B16" s="28"/>
      <c r="C16" s="28"/>
      <c r="D16" s="28"/>
      <c r="E16" s="82" t="s">
        <v>27</v>
      </c>
      <c r="F16" s="28"/>
      <c r="G16" s="55">
        <f>SUM(G15)</f>
        <v>152535</v>
      </c>
      <c r="H16" s="29"/>
    </row>
    <row r="17" spans="1:8" ht="18" customHeight="1">
      <c r="A17" s="29"/>
      <c r="B17" s="28"/>
      <c r="C17" s="28"/>
      <c r="D17" s="28"/>
      <c r="E17" s="29"/>
      <c r="F17" s="28"/>
      <c r="G17" s="29"/>
      <c r="H17" s="29"/>
    </row>
    <row r="18" spans="1:8" ht="18" customHeight="1">
      <c r="A18" s="29"/>
      <c r="B18" s="28"/>
      <c r="C18" s="28"/>
      <c r="D18" s="28"/>
      <c r="E18" s="29"/>
      <c r="F18" s="28"/>
      <c r="G18" s="29"/>
      <c r="H18" s="40"/>
    </row>
    <row r="19" spans="1:8" ht="18" customHeight="1" thickBot="1">
      <c r="A19" s="40"/>
      <c r="B19" s="39"/>
      <c r="C19" s="39"/>
      <c r="D19" s="39"/>
      <c r="E19" s="40"/>
      <c r="F19" s="39"/>
      <c r="G19" s="29"/>
      <c r="H19" s="40"/>
    </row>
    <row r="20" spans="1:8" ht="18" customHeight="1" thickBot="1">
      <c r="A20" s="47" t="s">
        <v>22</v>
      </c>
      <c r="B20" s="39"/>
      <c r="C20" s="28"/>
      <c r="D20" s="28"/>
      <c r="E20" s="29"/>
      <c r="F20" s="28"/>
      <c r="G20" s="48">
        <f>G12+G16</f>
        <v>206433</v>
      </c>
      <c r="H20" s="40"/>
    </row>
    <row r="21" spans="1:8" ht="18" customHeight="1">
      <c r="A21" s="29"/>
      <c r="B21" s="28"/>
      <c r="C21" s="28"/>
      <c r="D21" s="28"/>
      <c r="E21" s="29"/>
      <c r="F21" s="28"/>
      <c r="G21" s="29"/>
      <c r="H21" s="29"/>
    </row>
    <row r="22" spans="1:8" ht="18" customHeight="1">
      <c r="A22" s="29"/>
      <c r="B22" s="28"/>
      <c r="C22" s="28"/>
      <c r="D22" s="28"/>
      <c r="E22" s="29"/>
      <c r="F22" s="28"/>
      <c r="G22" s="29"/>
      <c r="H22" s="29"/>
    </row>
    <row r="23" spans="1:8" ht="18" customHeight="1">
      <c r="A23" s="29"/>
      <c r="B23" s="28"/>
      <c r="C23" s="28"/>
      <c r="D23" s="28"/>
      <c r="E23" s="29"/>
      <c r="F23" s="28"/>
      <c r="G23" s="29"/>
      <c r="H23" s="29"/>
    </row>
    <row r="24" spans="1:8" ht="18" customHeight="1">
      <c r="A24" s="29"/>
      <c r="B24" s="28"/>
      <c r="C24" s="28"/>
      <c r="D24" s="28"/>
      <c r="E24" s="29"/>
      <c r="F24" s="28"/>
      <c r="G24" s="29"/>
      <c r="H24" s="29"/>
    </row>
    <row r="25" spans="1:8" ht="18" customHeight="1">
      <c r="A25" s="29"/>
      <c r="B25" s="28"/>
      <c r="C25" s="28"/>
      <c r="D25" s="28"/>
      <c r="E25" s="29"/>
      <c r="F25" s="28"/>
      <c r="G25" s="29"/>
      <c r="H25" s="29"/>
    </row>
    <row r="26" spans="1:8" ht="18" customHeight="1">
      <c r="A26" s="29"/>
      <c r="B26" s="28"/>
      <c r="C26" s="28"/>
      <c r="D26" s="28"/>
      <c r="E26" s="29"/>
      <c r="F26" s="28"/>
      <c r="G26" s="29"/>
      <c r="H26" s="29"/>
    </row>
    <row r="27" spans="1:8" ht="18" customHeight="1">
      <c r="A27" s="29"/>
      <c r="B27" s="28"/>
      <c r="C27" s="28"/>
      <c r="D27" s="28"/>
      <c r="E27" s="29"/>
      <c r="F27" s="28"/>
      <c r="G27" s="40"/>
      <c r="H27" s="40"/>
    </row>
    <row r="28" spans="1:8" ht="18" customHeight="1">
      <c r="A28" s="29"/>
      <c r="B28" s="28"/>
      <c r="C28" s="28"/>
      <c r="D28" s="28"/>
      <c r="E28" s="29"/>
      <c r="F28" s="28"/>
      <c r="G28" s="40"/>
      <c r="H28" s="40"/>
    </row>
    <row r="29" spans="1:8" ht="18" customHeight="1">
      <c r="A29" s="29"/>
      <c r="B29" s="28"/>
      <c r="C29" s="28"/>
      <c r="D29" s="28"/>
      <c r="E29" s="29"/>
      <c r="F29" s="28"/>
      <c r="G29" s="45"/>
      <c r="H29" s="40"/>
    </row>
    <row r="30" spans="1:8" ht="18" customHeight="1">
      <c r="A30" s="29"/>
      <c r="B30" s="28"/>
      <c r="C30" s="28"/>
      <c r="D30" s="28"/>
      <c r="E30" s="29"/>
      <c r="F30" s="28"/>
      <c r="G30" s="45"/>
      <c r="H30" s="40"/>
    </row>
    <row r="31" spans="1:8" ht="18" customHeight="1">
      <c r="A31" s="29" t="s">
        <v>137</v>
      </c>
      <c r="B31" s="28"/>
      <c r="C31" s="28"/>
      <c r="D31" s="28"/>
      <c r="E31" s="29"/>
      <c r="F31" s="28"/>
      <c r="G31" s="40"/>
      <c r="H31" s="40"/>
    </row>
    <row r="32" spans="1:8" ht="18" customHeight="1">
      <c r="A32" s="29" t="s">
        <v>0</v>
      </c>
      <c r="B32" s="28"/>
      <c r="C32" s="28"/>
      <c r="D32" s="28"/>
      <c r="E32" s="29"/>
      <c r="F32" s="28"/>
      <c r="G32" s="40"/>
      <c r="H32" s="40"/>
    </row>
    <row r="33" spans="1:8" ht="18" customHeight="1">
      <c r="A33" s="29" t="s">
        <v>138</v>
      </c>
      <c r="B33" s="28"/>
      <c r="C33" s="28"/>
      <c r="D33" s="28"/>
      <c r="E33" s="29"/>
      <c r="F33" s="28"/>
      <c r="G33" s="29"/>
      <c r="H33" s="40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40"/>
      <c r="H34" s="40"/>
    </row>
    <row r="35" spans="1:8" ht="18" customHeight="1">
      <c r="A35" s="29"/>
      <c r="B35" s="28"/>
      <c r="C35" s="28"/>
      <c r="D35" s="28"/>
      <c r="E35" s="29"/>
      <c r="F35" s="28"/>
      <c r="G35" s="40"/>
      <c r="H35" s="40"/>
    </row>
    <row r="36" spans="1:8" ht="18" customHeight="1">
      <c r="A36" s="29"/>
      <c r="B36" s="28"/>
      <c r="C36" s="28"/>
      <c r="D36" s="28"/>
      <c r="E36" s="29"/>
      <c r="F36" s="28"/>
      <c r="G36" s="40"/>
      <c r="H36" s="40"/>
    </row>
    <row r="37" spans="1:8" ht="18" customHeight="1">
      <c r="A37" s="29"/>
      <c r="B37" s="28"/>
      <c r="C37" s="28"/>
      <c r="D37" s="28"/>
      <c r="E37" s="29"/>
      <c r="F37" s="28"/>
      <c r="G37" s="40"/>
      <c r="H37" s="40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1:8" ht="18" customHeight="1">
      <c r="A56" s="13"/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</sheetData>
  <sheetProtection/>
  <printOptions/>
  <pageMargins left="0.5" right="0.5" top="1" bottom="1" header="0.5" footer="0.5"/>
  <pageSetup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421875" style="3" customWidth="1"/>
    <col min="2" max="2" width="9.140625" style="2" customWidth="1"/>
    <col min="3" max="3" width="10.57421875" style="2" customWidth="1"/>
    <col min="4" max="4" width="6.8515625" style="2" customWidth="1"/>
    <col min="5" max="5" width="37.28125" style="3" customWidth="1"/>
    <col min="6" max="6" width="4.8515625" style="2" customWidth="1"/>
    <col min="7" max="7" width="16.00390625" style="3" bestFit="1" customWidth="1"/>
    <col min="8" max="16384" width="9.140625" style="3" customWidth="1"/>
  </cols>
  <sheetData>
    <row r="1" spans="1:9" ht="18" customHeight="1">
      <c r="A1" s="29"/>
      <c r="B1" s="28"/>
      <c r="C1" s="28"/>
      <c r="D1" s="28"/>
      <c r="E1" s="29"/>
      <c r="F1" s="28"/>
      <c r="G1" s="29"/>
      <c r="H1" s="29"/>
      <c r="I1" s="29"/>
    </row>
    <row r="2" spans="1:9" ht="18" customHeight="1">
      <c r="A2" s="42" t="s">
        <v>0</v>
      </c>
      <c r="B2" s="28"/>
      <c r="C2" s="28"/>
      <c r="D2" s="28"/>
      <c r="E2" s="29"/>
      <c r="F2" s="28"/>
      <c r="G2" s="42"/>
      <c r="H2" s="29"/>
      <c r="I2" s="29"/>
    </row>
    <row r="3" spans="1:9" ht="18" customHeight="1">
      <c r="A3" s="29"/>
      <c r="B3" s="28"/>
      <c r="C3" s="28"/>
      <c r="D3" s="28"/>
      <c r="E3" s="29"/>
      <c r="F3" s="28"/>
      <c r="G3" s="29"/>
      <c r="H3" s="29"/>
      <c r="I3" s="29"/>
    </row>
    <row r="4" spans="1:9" ht="18" customHeight="1">
      <c r="A4" s="27" t="s">
        <v>1</v>
      </c>
      <c r="B4" s="28"/>
      <c r="C4" s="28"/>
      <c r="D4" s="28"/>
      <c r="E4" s="29"/>
      <c r="F4" s="28"/>
      <c r="G4" s="29"/>
      <c r="H4" s="29"/>
      <c r="I4" s="29"/>
    </row>
    <row r="5" spans="1:9" ht="18" customHeight="1" thickBot="1">
      <c r="A5" s="30"/>
      <c r="B5" s="31"/>
      <c r="C5" s="31"/>
      <c r="D5" s="31"/>
      <c r="E5" s="30"/>
      <c r="F5" s="31"/>
      <c r="G5" s="30"/>
      <c r="H5" s="29"/>
      <c r="I5" s="29"/>
    </row>
    <row r="6" spans="1:9" ht="18" customHeight="1">
      <c r="A6" s="29"/>
      <c r="B6" s="28"/>
      <c r="C6" s="28"/>
      <c r="D6" s="28"/>
      <c r="E6" s="29"/>
      <c r="F6" s="28"/>
      <c r="G6" s="32" t="s">
        <v>2</v>
      </c>
      <c r="H6" s="29"/>
      <c r="I6" s="29"/>
    </row>
    <row r="7" spans="1:9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  <c r="I7" s="29"/>
    </row>
    <row r="8" spans="1:9" ht="18" customHeight="1">
      <c r="A8" s="29"/>
      <c r="B8" s="28"/>
      <c r="C8" s="28"/>
      <c r="D8" s="28"/>
      <c r="E8" s="29"/>
      <c r="F8" s="28"/>
      <c r="G8" s="29"/>
      <c r="H8" s="29"/>
      <c r="I8" s="29"/>
    </row>
    <row r="9" spans="1:9" ht="18" customHeight="1">
      <c r="A9" s="37" t="s">
        <v>28</v>
      </c>
      <c r="B9" s="28"/>
      <c r="C9" s="28"/>
      <c r="D9" s="28"/>
      <c r="E9" s="29"/>
      <c r="F9" s="28"/>
      <c r="G9" s="29"/>
      <c r="H9" s="29"/>
      <c r="I9" s="29"/>
    </row>
    <row r="10" spans="1:9" ht="18" customHeight="1">
      <c r="A10" s="40">
        <v>45</v>
      </c>
      <c r="B10" s="39">
        <v>70136</v>
      </c>
      <c r="C10" s="39">
        <v>106013</v>
      </c>
      <c r="D10" s="39">
        <v>612</v>
      </c>
      <c r="E10" s="40" t="s">
        <v>29</v>
      </c>
      <c r="F10" s="39" t="s">
        <v>20</v>
      </c>
      <c r="G10" s="41">
        <v>34875</v>
      </c>
      <c r="H10" s="45"/>
      <c r="I10" s="29"/>
    </row>
    <row r="11" spans="1:9" ht="18" customHeight="1">
      <c r="A11" s="54"/>
      <c r="B11" s="54"/>
      <c r="C11" s="54"/>
      <c r="D11" s="54"/>
      <c r="E11" s="56" t="s">
        <v>30</v>
      </c>
      <c r="F11" s="28"/>
      <c r="G11" s="57">
        <f>SUM(G10:G10)</f>
        <v>34875</v>
      </c>
      <c r="H11" s="57"/>
      <c r="I11" s="29"/>
    </row>
    <row r="12" spans="1:9" ht="18" customHeight="1">
      <c r="A12" s="38"/>
      <c r="B12" s="38"/>
      <c r="C12" s="38"/>
      <c r="D12" s="38"/>
      <c r="E12" s="29"/>
      <c r="F12" s="28"/>
      <c r="G12" s="29"/>
      <c r="H12" s="29"/>
      <c r="I12" s="29"/>
    </row>
    <row r="13" spans="1:9" ht="18" customHeight="1" thickBot="1">
      <c r="A13" s="29"/>
      <c r="B13" s="28"/>
      <c r="C13" s="28"/>
      <c r="D13" s="28"/>
      <c r="E13" s="29"/>
      <c r="F13" s="28"/>
      <c r="G13" s="29"/>
      <c r="H13" s="40"/>
      <c r="I13" s="29"/>
    </row>
    <row r="14" spans="1:9" ht="18" customHeight="1" thickBot="1">
      <c r="A14" s="47" t="str">
        <f>+A9</f>
        <v>Shasta</v>
      </c>
      <c r="B14" s="54"/>
      <c r="C14" s="38"/>
      <c r="D14" s="38"/>
      <c r="E14" s="29"/>
      <c r="F14" s="28"/>
      <c r="G14" s="48">
        <f>SUM(G11)</f>
        <v>34875</v>
      </c>
      <c r="H14" s="40"/>
      <c r="I14" s="29"/>
    </row>
    <row r="15" spans="1:9" ht="18" customHeight="1">
      <c r="A15" s="29"/>
      <c r="B15" s="28"/>
      <c r="C15" s="28"/>
      <c r="D15" s="28"/>
      <c r="E15" s="29"/>
      <c r="F15" s="28"/>
      <c r="G15" s="29"/>
      <c r="H15" s="29"/>
      <c r="I15" s="29"/>
    </row>
    <row r="16" spans="1:9" ht="18" customHeight="1">
      <c r="A16" s="29"/>
      <c r="B16" s="28"/>
      <c r="C16" s="28"/>
      <c r="D16" s="28"/>
      <c r="E16" s="29"/>
      <c r="F16" s="28"/>
      <c r="G16" s="29"/>
      <c r="H16" s="29"/>
      <c r="I16" s="29"/>
    </row>
    <row r="17" spans="1:9" ht="18" customHeight="1">
      <c r="A17" s="29"/>
      <c r="B17" s="28"/>
      <c r="C17" s="28"/>
      <c r="D17" s="28"/>
      <c r="E17" s="29"/>
      <c r="F17" s="28"/>
      <c r="G17" s="29"/>
      <c r="H17" s="29"/>
      <c r="I17" s="29"/>
    </row>
    <row r="18" spans="1:9" ht="18" customHeight="1">
      <c r="A18" s="38"/>
      <c r="B18" s="38"/>
      <c r="C18" s="38"/>
      <c r="D18" s="38"/>
      <c r="E18" s="29"/>
      <c r="F18" s="28"/>
      <c r="G18" s="29"/>
      <c r="H18" s="40"/>
      <c r="I18" s="29"/>
    </row>
    <row r="19" spans="1:9" ht="18" customHeight="1">
      <c r="A19" s="29"/>
      <c r="B19" s="28"/>
      <c r="C19" s="28"/>
      <c r="D19" s="28"/>
      <c r="E19" s="29"/>
      <c r="F19" s="28"/>
      <c r="G19" s="29"/>
      <c r="H19" s="40"/>
      <c r="I19" s="29"/>
    </row>
    <row r="20" spans="1:9" ht="18" customHeight="1">
      <c r="A20" s="37"/>
      <c r="B20" s="28"/>
      <c r="C20" s="28"/>
      <c r="D20" s="28"/>
      <c r="E20" s="29"/>
      <c r="F20" s="39"/>
      <c r="G20" s="40"/>
      <c r="H20" s="40"/>
      <c r="I20" s="29"/>
    </row>
    <row r="21" spans="1:9" ht="18" customHeight="1">
      <c r="A21" s="29"/>
      <c r="B21" s="28"/>
      <c r="C21" s="28"/>
      <c r="D21" s="28"/>
      <c r="E21" s="29"/>
      <c r="F21" s="28"/>
      <c r="G21" s="45"/>
      <c r="H21" s="29"/>
      <c r="I21" s="29"/>
    </row>
    <row r="22" spans="1:9" ht="18" customHeight="1">
      <c r="A22" s="29"/>
      <c r="B22" s="28"/>
      <c r="C22" s="28"/>
      <c r="D22" s="28"/>
      <c r="E22" s="29"/>
      <c r="F22" s="28"/>
      <c r="G22" s="45"/>
      <c r="H22" s="40"/>
      <c r="I22" s="29"/>
    </row>
    <row r="23" spans="1:9" ht="18" customHeight="1">
      <c r="A23" s="71"/>
      <c r="B23" s="28"/>
      <c r="C23" s="28"/>
      <c r="D23" s="28"/>
      <c r="E23" s="29"/>
      <c r="F23" s="28"/>
      <c r="G23" s="45"/>
      <c r="H23" s="40"/>
      <c r="I23" s="29"/>
    </row>
    <row r="24" spans="1:9" ht="18" customHeight="1">
      <c r="A24" s="42"/>
      <c r="B24" s="28"/>
      <c r="C24" s="28"/>
      <c r="D24" s="28"/>
      <c r="E24" s="29"/>
      <c r="F24" s="28"/>
      <c r="G24" s="45"/>
      <c r="H24" s="40"/>
      <c r="I24" s="29"/>
    </row>
    <row r="25" spans="1:9" ht="18" customHeight="1">
      <c r="A25" s="42"/>
      <c r="B25" s="28"/>
      <c r="C25" s="28"/>
      <c r="D25" s="28"/>
      <c r="E25" s="29"/>
      <c r="F25" s="28"/>
      <c r="G25" s="45"/>
      <c r="H25" s="40"/>
      <c r="I25" s="29"/>
    </row>
    <row r="26" spans="1:9" ht="18" customHeight="1">
      <c r="A26" s="38"/>
      <c r="B26" s="38"/>
      <c r="C26" s="38"/>
      <c r="D26" s="28"/>
      <c r="E26" s="29"/>
      <c r="F26" s="28"/>
      <c r="G26" s="46"/>
      <c r="H26" s="40"/>
      <c r="I26" s="29"/>
    </row>
    <row r="27" spans="1:9" ht="18" customHeight="1">
      <c r="A27" s="29"/>
      <c r="B27" s="28"/>
      <c r="C27" s="28"/>
      <c r="D27" s="28"/>
      <c r="E27" s="42"/>
      <c r="F27" s="28"/>
      <c r="G27" s="45"/>
      <c r="H27" s="40"/>
      <c r="I27" s="29"/>
    </row>
    <row r="28" spans="1:9" ht="18" customHeight="1">
      <c r="A28" s="29"/>
      <c r="B28" s="28"/>
      <c r="C28" s="28"/>
      <c r="D28" s="28"/>
      <c r="E28" s="29"/>
      <c r="F28" s="28"/>
      <c r="G28" s="46"/>
      <c r="H28" s="40"/>
      <c r="I28" s="29"/>
    </row>
    <row r="29" spans="1:9" ht="18" customHeight="1">
      <c r="A29" s="40"/>
      <c r="B29" s="39"/>
      <c r="C29" s="39"/>
      <c r="D29" s="39"/>
      <c r="E29" s="40"/>
      <c r="F29" s="39"/>
      <c r="G29" s="29"/>
      <c r="H29" s="40"/>
      <c r="I29" s="29"/>
    </row>
    <row r="30" spans="1:9" ht="18" customHeight="1">
      <c r="A30" s="37"/>
      <c r="B30" s="39"/>
      <c r="C30" s="39"/>
      <c r="D30" s="39"/>
      <c r="E30" s="40"/>
      <c r="F30" s="39"/>
      <c r="G30" s="40"/>
      <c r="H30" s="40"/>
      <c r="I30" s="29"/>
    </row>
    <row r="31" spans="1:9" ht="18" customHeight="1">
      <c r="A31" s="29" t="s">
        <v>137</v>
      </c>
      <c r="B31" s="39"/>
      <c r="C31" s="39"/>
      <c r="D31" s="39"/>
      <c r="E31" s="40"/>
      <c r="F31" s="39"/>
      <c r="G31" s="40"/>
      <c r="H31" s="40"/>
      <c r="I31" s="29"/>
    </row>
    <row r="32" spans="1:9" ht="18" customHeight="1">
      <c r="A32" s="29" t="s">
        <v>0</v>
      </c>
      <c r="B32" s="39"/>
      <c r="C32" s="39"/>
      <c r="D32" s="39"/>
      <c r="E32" s="40"/>
      <c r="F32" s="39"/>
      <c r="G32" s="45"/>
      <c r="H32" s="40"/>
      <c r="I32" s="29"/>
    </row>
    <row r="33" spans="1:9" ht="18" customHeight="1">
      <c r="A33" s="29" t="s">
        <v>138</v>
      </c>
      <c r="B33" s="39"/>
      <c r="C33" s="39"/>
      <c r="D33" s="39"/>
      <c r="E33" s="40"/>
      <c r="F33" s="39"/>
      <c r="G33" s="45"/>
      <c r="H33" s="40"/>
      <c r="I33" s="29"/>
    </row>
    <row r="34" spans="1:9" ht="18" customHeight="1">
      <c r="A34" s="51" t="s">
        <v>139</v>
      </c>
      <c r="B34" s="28"/>
      <c r="C34" s="28"/>
      <c r="D34" s="28"/>
      <c r="E34" s="29"/>
      <c r="F34" s="28"/>
      <c r="G34" s="40"/>
      <c r="H34" s="40"/>
      <c r="I34" s="29"/>
    </row>
    <row r="35" spans="1:9" ht="18" customHeight="1">
      <c r="A35" s="29"/>
      <c r="B35" s="28"/>
      <c r="C35" s="28"/>
      <c r="D35" s="28"/>
      <c r="E35" s="29"/>
      <c r="F35" s="28"/>
      <c r="G35" s="40"/>
      <c r="H35" s="40"/>
      <c r="I35" s="29"/>
    </row>
    <row r="36" spans="1:8" ht="18" customHeight="1">
      <c r="A36" s="12"/>
      <c r="H36" s="7"/>
    </row>
    <row r="37" spans="7:8" ht="18" customHeight="1">
      <c r="G37" s="7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1:8" ht="18" customHeight="1">
      <c r="A44" s="18"/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3" customWidth="1"/>
    <col min="2" max="2" width="9.140625" style="2" customWidth="1"/>
    <col min="3" max="3" width="10.57421875" style="2" customWidth="1"/>
    <col min="4" max="4" width="6.8515625" style="2" customWidth="1"/>
    <col min="5" max="5" width="51.28125" style="3" customWidth="1"/>
    <col min="6" max="6" width="4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31</v>
      </c>
      <c r="B9" s="28"/>
      <c r="C9" s="28"/>
      <c r="D9" s="28"/>
      <c r="E9" s="29"/>
      <c r="F9" s="28"/>
      <c r="G9" s="29"/>
      <c r="H9" s="29"/>
    </row>
    <row r="10" spans="1:8" ht="18" customHeight="1">
      <c r="A10" s="29">
        <v>49</v>
      </c>
      <c r="B10" s="39">
        <v>70839</v>
      </c>
      <c r="C10" s="39">
        <v>6051890</v>
      </c>
      <c r="D10" s="39">
        <v>655</v>
      </c>
      <c r="E10" s="40" t="s">
        <v>32</v>
      </c>
      <c r="F10" s="39" t="s">
        <v>20</v>
      </c>
      <c r="G10" s="83">
        <v>208657</v>
      </c>
      <c r="H10" s="29"/>
    </row>
    <row r="11" spans="1:8" ht="18" customHeight="1">
      <c r="A11" s="29"/>
      <c r="B11" s="39"/>
      <c r="C11" s="39"/>
      <c r="D11" s="39"/>
      <c r="E11" s="56" t="s">
        <v>133</v>
      </c>
      <c r="F11" s="39"/>
      <c r="G11" s="83"/>
      <c r="H11" s="29"/>
    </row>
    <row r="12" spans="1:8" ht="18" customHeight="1">
      <c r="A12" s="29">
        <v>49</v>
      </c>
      <c r="B12" s="39">
        <v>70904</v>
      </c>
      <c r="C12" s="39">
        <v>101923</v>
      </c>
      <c r="D12" s="39">
        <v>558</v>
      </c>
      <c r="E12" s="40" t="s">
        <v>33</v>
      </c>
      <c r="F12" s="39" t="s">
        <v>7</v>
      </c>
      <c r="G12" s="84">
        <v>20732</v>
      </c>
      <c r="H12" s="29"/>
    </row>
    <row r="13" spans="1:8" ht="18" customHeight="1">
      <c r="A13" s="29"/>
      <c r="B13" s="39"/>
      <c r="C13" s="39"/>
      <c r="D13" s="39"/>
      <c r="E13" s="56" t="s">
        <v>134</v>
      </c>
      <c r="F13" s="39"/>
      <c r="G13" s="84"/>
      <c r="H13" s="29"/>
    </row>
    <row r="14" spans="1:8" ht="18" customHeight="1">
      <c r="A14" s="29">
        <v>49</v>
      </c>
      <c r="B14" s="39">
        <v>70953</v>
      </c>
      <c r="C14" s="39">
        <v>105866</v>
      </c>
      <c r="D14" s="39">
        <v>613</v>
      </c>
      <c r="E14" s="40" t="s">
        <v>34</v>
      </c>
      <c r="F14" s="39" t="s">
        <v>7</v>
      </c>
      <c r="G14" s="84">
        <v>34928</v>
      </c>
      <c r="H14" s="45"/>
    </row>
    <row r="15" spans="1:8" ht="18" customHeight="1">
      <c r="A15" s="29"/>
      <c r="B15" s="39"/>
      <c r="C15" s="39"/>
      <c r="D15" s="39"/>
      <c r="E15" s="56" t="s">
        <v>135</v>
      </c>
      <c r="F15" s="39"/>
      <c r="G15" s="84"/>
      <c r="H15" s="45"/>
    </row>
    <row r="16" spans="1:8" ht="18" customHeight="1">
      <c r="A16" s="29">
        <v>49</v>
      </c>
      <c r="B16" s="39">
        <v>70961</v>
      </c>
      <c r="C16" s="39">
        <v>4930350</v>
      </c>
      <c r="D16" s="39">
        <v>481</v>
      </c>
      <c r="E16" s="40" t="s">
        <v>35</v>
      </c>
      <c r="F16" s="39" t="s">
        <v>20</v>
      </c>
      <c r="G16" s="85">
        <v>11898</v>
      </c>
      <c r="H16" s="29"/>
    </row>
    <row r="17" spans="1:8" ht="18" customHeight="1">
      <c r="A17" s="29"/>
      <c r="B17" s="28"/>
      <c r="C17" s="28"/>
      <c r="D17" s="28"/>
      <c r="E17" s="42" t="s">
        <v>136</v>
      </c>
      <c r="F17" s="28"/>
      <c r="G17" s="74">
        <f>SUM(G10:G16)</f>
        <v>276215</v>
      </c>
      <c r="H17" s="29"/>
    </row>
    <row r="18" spans="1:8" ht="18" customHeight="1">
      <c r="A18" s="29"/>
      <c r="B18" s="28"/>
      <c r="C18" s="28"/>
      <c r="D18" s="28"/>
      <c r="E18" s="29"/>
      <c r="F18" s="28"/>
      <c r="G18" s="29"/>
      <c r="H18" s="29"/>
    </row>
    <row r="19" spans="1:8" ht="18" customHeight="1">
      <c r="A19" s="29"/>
      <c r="B19" s="28"/>
      <c r="C19" s="28"/>
      <c r="D19" s="28"/>
      <c r="E19" s="29"/>
      <c r="F19" s="28"/>
      <c r="G19" s="29"/>
      <c r="H19" s="29"/>
    </row>
    <row r="20" spans="1:8" ht="18" customHeight="1">
      <c r="A20" s="29"/>
      <c r="B20" s="28"/>
      <c r="C20" s="28"/>
      <c r="D20" s="28"/>
      <c r="E20" s="29"/>
      <c r="F20" s="28"/>
      <c r="G20" s="29"/>
      <c r="H20" s="29"/>
    </row>
    <row r="21" spans="1:8" ht="18" customHeight="1">
      <c r="A21" s="29"/>
      <c r="B21" s="28"/>
      <c r="C21" s="28"/>
      <c r="D21" s="28"/>
      <c r="E21" s="29"/>
      <c r="F21" s="28"/>
      <c r="G21" s="29"/>
      <c r="H21" s="29"/>
    </row>
    <row r="22" spans="1:8" ht="18" customHeight="1" thickBot="1">
      <c r="A22" s="29"/>
      <c r="B22" s="28"/>
      <c r="C22" s="28"/>
      <c r="D22" s="28"/>
      <c r="E22" s="29"/>
      <c r="F22" s="28"/>
      <c r="G22" s="29"/>
      <c r="H22" s="29"/>
    </row>
    <row r="23" spans="1:8" ht="18" customHeight="1" thickBot="1">
      <c r="A23" s="47" t="str">
        <f>+A9</f>
        <v>Sonoma</v>
      </c>
      <c r="B23" s="28"/>
      <c r="C23" s="28"/>
      <c r="D23" s="28"/>
      <c r="E23" s="29"/>
      <c r="F23" s="28"/>
      <c r="G23" s="48">
        <f>G17</f>
        <v>276215</v>
      </c>
      <c r="H23" s="40"/>
    </row>
    <row r="24" spans="1:8" ht="18" customHeight="1">
      <c r="A24" s="29"/>
      <c r="B24" s="28"/>
      <c r="C24" s="28"/>
      <c r="D24" s="28"/>
      <c r="E24" s="29"/>
      <c r="F24" s="28"/>
      <c r="G24" s="29"/>
      <c r="H24" s="40"/>
    </row>
    <row r="25" spans="1:8" ht="18" customHeight="1">
      <c r="A25" s="29"/>
      <c r="B25" s="28"/>
      <c r="C25" s="28"/>
      <c r="D25" s="28"/>
      <c r="E25" s="29"/>
      <c r="F25" s="28"/>
      <c r="G25" s="29"/>
      <c r="H25" s="40"/>
    </row>
    <row r="26" spans="1:8" ht="18" customHeight="1">
      <c r="A26" s="29"/>
      <c r="B26" s="28"/>
      <c r="C26" s="28"/>
      <c r="D26" s="28"/>
      <c r="E26" s="29"/>
      <c r="F26" s="28"/>
      <c r="G26" s="29"/>
      <c r="H26" s="40"/>
    </row>
    <row r="27" spans="1:8" ht="18" customHeight="1">
      <c r="A27" s="29"/>
      <c r="B27" s="28"/>
      <c r="C27" s="28"/>
      <c r="D27" s="28"/>
      <c r="E27" s="29"/>
      <c r="F27" s="28"/>
      <c r="G27" s="29"/>
      <c r="H27" s="40"/>
    </row>
    <row r="28" spans="1:8" ht="18" customHeight="1">
      <c r="A28" s="29"/>
      <c r="B28" s="28"/>
      <c r="C28" s="28"/>
      <c r="D28" s="28"/>
      <c r="E28" s="29"/>
      <c r="F28" s="28"/>
      <c r="G28" s="29"/>
      <c r="H28" s="40"/>
    </row>
    <row r="29" spans="1:8" ht="18" customHeight="1">
      <c r="A29" s="29"/>
      <c r="B29" s="28"/>
      <c r="C29" s="28"/>
      <c r="D29" s="28"/>
      <c r="E29" s="29"/>
      <c r="F29" s="28"/>
      <c r="G29" s="29"/>
      <c r="H29" s="40"/>
    </row>
    <row r="30" spans="1:8" ht="18" customHeight="1">
      <c r="A30" s="29"/>
      <c r="B30" s="28"/>
      <c r="C30" s="28"/>
      <c r="D30" s="28"/>
      <c r="E30" s="29"/>
      <c r="F30" s="28"/>
      <c r="G30" s="29"/>
      <c r="H30" s="40"/>
    </row>
    <row r="31" spans="1:8" ht="18" customHeight="1">
      <c r="A31" s="29" t="s">
        <v>137</v>
      </c>
      <c r="B31" s="28"/>
      <c r="C31" s="28"/>
      <c r="D31" s="28"/>
      <c r="E31" s="29"/>
      <c r="F31" s="28"/>
      <c r="G31" s="29"/>
      <c r="H31" s="40"/>
    </row>
    <row r="32" spans="1:8" ht="18" customHeight="1">
      <c r="A32" s="29" t="s">
        <v>0</v>
      </c>
      <c r="B32" s="28"/>
      <c r="C32" s="28"/>
      <c r="D32" s="28"/>
      <c r="E32" s="29"/>
      <c r="F32" s="28"/>
      <c r="G32" s="29"/>
      <c r="H32" s="40"/>
    </row>
    <row r="33" spans="1:8" ht="18" customHeight="1">
      <c r="A33" s="29" t="s">
        <v>138</v>
      </c>
      <c r="B33" s="28"/>
      <c r="C33" s="28"/>
      <c r="D33" s="28"/>
      <c r="E33" s="29"/>
      <c r="F33" s="28"/>
      <c r="G33" s="29"/>
      <c r="H33" s="40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29"/>
      <c r="H34" s="40"/>
    </row>
    <row r="35" spans="1:8" ht="18" customHeight="1">
      <c r="A35" s="29"/>
      <c r="B35" s="28"/>
      <c r="C35" s="28"/>
      <c r="D35" s="28"/>
      <c r="E35" s="29"/>
      <c r="F35" s="28"/>
      <c r="G35" s="40"/>
      <c r="H35" s="40"/>
    </row>
    <row r="36" spans="7:8" ht="18" customHeight="1">
      <c r="G36" s="7"/>
      <c r="H36" s="7"/>
    </row>
    <row r="37" spans="7:8" ht="18" customHeight="1">
      <c r="G37" s="7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1:8" ht="18" customHeight="1">
      <c r="A57" s="13"/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</sheetData>
  <sheetProtection/>
  <printOptions/>
  <pageMargins left="0.5" right="0.5" top="1" bottom="1" header="0.5" footer="0.5"/>
  <pageSetup horizontalDpi="600" verticalDpi="600" orientation="portrait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3" customWidth="1"/>
    <col min="2" max="2" width="9.140625" style="2" customWidth="1"/>
    <col min="3" max="3" width="10.57421875" style="2" customWidth="1"/>
    <col min="4" max="4" width="6.8515625" style="2" customWidth="1"/>
    <col min="5" max="5" width="45.00390625" style="3" customWidth="1"/>
    <col min="6" max="6" width="4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32"/>
      <c r="B1" s="32"/>
      <c r="C1" s="32"/>
      <c r="D1" s="28"/>
      <c r="E1" s="29"/>
      <c r="F1" s="28"/>
      <c r="G1" s="29"/>
      <c r="H1" s="29"/>
    </row>
    <row r="2" spans="1:8" ht="18" customHeight="1">
      <c r="A2" s="56" t="s">
        <v>0</v>
      </c>
      <c r="B2" s="32"/>
      <c r="C2" s="32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36</v>
      </c>
      <c r="B9" s="28"/>
      <c r="C9" s="28"/>
      <c r="D9" s="28"/>
      <c r="E9" s="29"/>
      <c r="F9" s="28"/>
      <c r="G9" s="29"/>
      <c r="H9" s="29"/>
    </row>
    <row r="10" spans="1:8" ht="18" customHeight="1">
      <c r="A10" s="29">
        <v>54</v>
      </c>
      <c r="B10" s="28">
        <v>71803</v>
      </c>
      <c r="C10" s="28">
        <v>112458</v>
      </c>
      <c r="D10" s="28">
        <v>804</v>
      </c>
      <c r="E10" s="29" t="s">
        <v>37</v>
      </c>
      <c r="F10" s="28" t="s">
        <v>7</v>
      </c>
      <c r="G10" s="41">
        <v>991</v>
      </c>
      <c r="H10" s="29"/>
    </row>
    <row r="11" spans="1:8" ht="18" customHeight="1">
      <c r="A11" s="29"/>
      <c r="B11" s="28"/>
      <c r="C11" s="28"/>
      <c r="D11" s="28"/>
      <c r="E11" s="42" t="s">
        <v>38</v>
      </c>
      <c r="F11" s="28"/>
      <c r="G11" s="57">
        <f>SUM(G10)</f>
        <v>991</v>
      </c>
      <c r="H11" s="29"/>
    </row>
    <row r="12" spans="1:8" ht="18" customHeight="1">
      <c r="A12" s="29"/>
      <c r="B12" s="28"/>
      <c r="C12" s="28"/>
      <c r="D12" s="28"/>
      <c r="E12" s="42"/>
      <c r="F12" s="28"/>
      <c r="G12" s="29"/>
      <c r="H12" s="29"/>
    </row>
    <row r="13" spans="1:8" ht="18" customHeight="1" thickBot="1">
      <c r="A13" s="40"/>
      <c r="B13" s="39"/>
      <c r="C13" s="39"/>
      <c r="D13" s="39"/>
      <c r="E13" s="40"/>
      <c r="F13" s="39"/>
      <c r="G13" s="29"/>
      <c r="H13" s="45"/>
    </row>
    <row r="14" spans="1:8" ht="18" customHeight="1" thickBot="1">
      <c r="A14" s="47" t="str">
        <f>+A9</f>
        <v>Tulare</v>
      </c>
      <c r="B14" s="39"/>
      <c r="C14" s="28"/>
      <c r="D14" s="28"/>
      <c r="E14" s="29"/>
      <c r="F14" s="28"/>
      <c r="G14" s="86">
        <f>SUM(G11)</f>
        <v>991</v>
      </c>
      <c r="H14" s="43"/>
    </row>
    <row r="15" spans="1:8" ht="18" customHeight="1">
      <c r="A15" s="29"/>
      <c r="B15" s="28"/>
      <c r="C15" s="28"/>
      <c r="D15" s="28"/>
      <c r="E15" s="29"/>
      <c r="F15" s="28"/>
      <c r="G15" s="29"/>
      <c r="H15" s="55"/>
    </row>
    <row r="16" spans="1:8" ht="18" customHeight="1">
      <c r="A16" s="29"/>
      <c r="B16" s="28"/>
      <c r="C16" s="28"/>
      <c r="D16" s="28"/>
      <c r="E16" s="29"/>
      <c r="F16" s="28"/>
      <c r="G16" s="29"/>
      <c r="H16" s="29"/>
    </row>
    <row r="17" spans="1:8" ht="18" customHeight="1">
      <c r="A17" s="29"/>
      <c r="B17" s="28"/>
      <c r="C17" s="28"/>
      <c r="D17" s="28"/>
      <c r="E17" s="29"/>
      <c r="F17" s="28"/>
      <c r="G17" s="29"/>
      <c r="H17" s="40"/>
    </row>
    <row r="18" spans="1:8" ht="18" customHeight="1">
      <c r="A18" s="54"/>
      <c r="B18" s="54"/>
      <c r="C18" s="54"/>
      <c r="D18" s="54"/>
      <c r="E18" s="40"/>
      <c r="F18" s="39"/>
      <c r="G18" s="29"/>
      <c r="H18" s="40"/>
    </row>
    <row r="19" spans="1:8" ht="18" customHeight="1">
      <c r="A19" s="28"/>
      <c r="B19" s="28"/>
      <c r="C19" s="28"/>
      <c r="D19" s="28"/>
      <c r="E19" s="29"/>
      <c r="F19" s="28"/>
      <c r="G19" s="29"/>
      <c r="H19" s="40"/>
    </row>
    <row r="20" spans="1:8" ht="18" customHeight="1">
      <c r="A20" s="29"/>
      <c r="B20" s="28"/>
      <c r="C20" s="28"/>
      <c r="D20" s="28"/>
      <c r="E20" s="29"/>
      <c r="F20" s="28"/>
      <c r="G20" s="29"/>
      <c r="H20" s="40"/>
    </row>
    <row r="21" spans="1:8" ht="18" customHeight="1">
      <c r="A21" s="29"/>
      <c r="B21" s="28"/>
      <c r="C21" s="28"/>
      <c r="D21" s="28"/>
      <c r="E21" s="29"/>
      <c r="F21" s="39"/>
      <c r="G21" s="40"/>
      <c r="H21" s="40"/>
    </row>
    <row r="22" spans="1:8" ht="18" customHeight="1">
      <c r="A22" s="29"/>
      <c r="B22" s="28"/>
      <c r="C22" s="28"/>
      <c r="D22" s="28"/>
      <c r="E22" s="29"/>
      <c r="F22" s="28"/>
      <c r="G22" s="45"/>
      <c r="H22" s="29"/>
    </row>
    <row r="23" spans="1:8" ht="18" customHeight="1">
      <c r="A23" s="29"/>
      <c r="B23" s="28"/>
      <c r="C23" s="28"/>
      <c r="D23" s="28"/>
      <c r="E23" s="29"/>
      <c r="F23" s="28"/>
      <c r="G23" s="45"/>
      <c r="H23" s="40"/>
    </row>
    <row r="24" spans="1:8" ht="18" customHeight="1">
      <c r="A24" s="29"/>
      <c r="B24" s="28"/>
      <c r="C24" s="28"/>
      <c r="D24" s="28"/>
      <c r="E24" s="29"/>
      <c r="F24" s="28"/>
      <c r="G24" s="45"/>
      <c r="H24" s="40"/>
    </row>
    <row r="25" spans="1:8" ht="18" customHeight="1">
      <c r="A25" s="29"/>
      <c r="B25" s="28"/>
      <c r="C25" s="28"/>
      <c r="D25" s="28"/>
      <c r="E25" s="29"/>
      <c r="F25" s="28"/>
      <c r="G25" s="45"/>
      <c r="H25" s="40"/>
    </row>
    <row r="26" spans="1:8" ht="18" customHeight="1">
      <c r="A26" s="29"/>
      <c r="B26" s="28"/>
      <c r="C26" s="28"/>
      <c r="D26" s="28"/>
      <c r="E26" s="29"/>
      <c r="F26" s="28"/>
      <c r="G26" s="45"/>
      <c r="H26" s="40"/>
    </row>
    <row r="27" spans="1:8" ht="18" customHeight="1">
      <c r="A27" s="29"/>
      <c r="B27" s="28"/>
      <c r="C27" s="28"/>
      <c r="D27" s="28"/>
      <c r="E27" s="29"/>
      <c r="F27" s="28"/>
      <c r="G27" s="43"/>
      <c r="H27" s="40"/>
    </row>
    <row r="28" spans="1:8" ht="18" customHeight="1">
      <c r="A28" s="29"/>
      <c r="B28" s="28"/>
      <c r="C28" s="28"/>
      <c r="D28" s="28"/>
      <c r="E28" s="29"/>
      <c r="F28" s="28"/>
      <c r="G28" s="45"/>
      <c r="H28" s="40"/>
    </row>
    <row r="29" spans="1:8" ht="18" customHeight="1">
      <c r="A29" s="29"/>
      <c r="B29" s="28"/>
      <c r="C29" s="28"/>
      <c r="D29" s="28"/>
      <c r="E29" s="29"/>
      <c r="F29" s="28"/>
      <c r="G29" s="43"/>
      <c r="H29" s="40"/>
    </row>
    <row r="30" spans="1:8" ht="18" customHeight="1">
      <c r="A30" s="29"/>
      <c r="B30" s="28"/>
      <c r="C30" s="28"/>
      <c r="D30" s="28"/>
      <c r="E30" s="29"/>
      <c r="F30" s="28"/>
      <c r="G30" s="29"/>
      <c r="H30" s="40"/>
    </row>
    <row r="31" spans="1:8" ht="18" customHeight="1">
      <c r="A31" s="29" t="s">
        <v>137</v>
      </c>
      <c r="B31" s="39"/>
      <c r="C31" s="39"/>
      <c r="D31" s="39"/>
      <c r="E31" s="40"/>
      <c r="F31" s="39"/>
      <c r="G31" s="40"/>
      <c r="H31" s="40"/>
    </row>
    <row r="32" spans="1:8" ht="18" customHeight="1">
      <c r="A32" s="29" t="s">
        <v>0</v>
      </c>
      <c r="B32" s="28"/>
      <c r="C32" s="28"/>
      <c r="D32" s="28"/>
      <c r="E32" s="29"/>
      <c r="F32" s="28"/>
      <c r="G32" s="40"/>
      <c r="H32" s="40"/>
    </row>
    <row r="33" spans="1:8" ht="18" customHeight="1">
      <c r="A33" s="29" t="s">
        <v>138</v>
      </c>
      <c r="B33" s="28"/>
      <c r="C33" s="28"/>
      <c r="D33" s="28"/>
      <c r="E33" s="29"/>
      <c r="F33" s="28"/>
      <c r="G33" s="45"/>
      <c r="H33" s="40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43"/>
      <c r="H34" s="40"/>
    </row>
    <row r="35" spans="1:8" ht="18" customHeight="1">
      <c r="A35" s="29"/>
      <c r="B35" s="28"/>
      <c r="C35" s="28"/>
      <c r="D35" s="28"/>
      <c r="E35" s="29"/>
      <c r="F35" s="28"/>
      <c r="G35" s="40"/>
      <c r="H35" s="40"/>
    </row>
    <row r="36" spans="7:8" ht="18" customHeight="1">
      <c r="G36" s="7"/>
      <c r="H36" s="7"/>
    </row>
    <row r="37" spans="1:8" ht="18" customHeight="1">
      <c r="A37" s="12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1:8" ht="18" customHeight="1">
      <c r="A60" s="13"/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</sheetData>
  <sheetProtection/>
  <printOptions/>
  <pageMargins left="0.5" right="0.5" top="1" bottom="1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140625" style="3" customWidth="1"/>
    <col min="2" max="2" width="9.140625" style="2" customWidth="1"/>
    <col min="3" max="3" width="10.57421875" style="2" customWidth="1"/>
    <col min="4" max="4" width="6.8515625" style="2" customWidth="1"/>
    <col min="5" max="5" width="48.00390625" style="3" customWidth="1"/>
    <col min="6" max="6" width="4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39</v>
      </c>
      <c r="B9" s="28"/>
      <c r="C9" s="28"/>
      <c r="D9" s="28"/>
      <c r="E9" s="29"/>
      <c r="F9" s="28"/>
      <c r="G9" s="29"/>
      <c r="H9" s="29"/>
    </row>
    <row r="10" spans="1:8" ht="18" customHeight="1">
      <c r="A10" s="29">
        <v>56</v>
      </c>
      <c r="B10" s="28">
        <v>72553</v>
      </c>
      <c r="C10" s="28">
        <v>111690</v>
      </c>
      <c r="D10" s="28">
        <v>771</v>
      </c>
      <c r="E10" s="29" t="s">
        <v>40</v>
      </c>
      <c r="F10" s="28" t="s">
        <v>7</v>
      </c>
      <c r="G10" s="41">
        <v>41301</v>
      </c>
      <c r="H10" s="29"/>
    </row>
    <row r="11" spans="1:8" ht="18" customHeight="1">
      <c r="A11" s="29"/>
      <c r="B11" s="28"/>
      <c r="C11" s="28"/>
      <c r="D11" s="28"/>
      <c r="E11" s="42" t="s">
        <v>41</v>
      </c>
      <c r="F11" s="28"/>
      <c r="G11" s="57">
        <f>SUM(G10)</f>
        <v>41301</v>
      </c>
      <c r="H11" s="29"/>
    </row>
    <row r="12" spans="1:8" ht="18" customHeight="1">
      <c r="A12" s="29"/>
      <c r="B12" s="28"/>
      <c r="C12" s="28"/>
      <c r="D12" s="28"/>
      <c r="E12" s="29"/>
      <c r="F12" s="28"/>
      <c r="G12" s="29"/>
      <c r="H12" s="29"/>
    </row>
    <row r="13" spans="1:8" ht="18" customHeight="1" thickBot="1">
      <c r="A13" s="38"/>
      <c r="B13" s="38"/>
      <c r="C13" s="38"/>
      <c r="D13" s="38"/>
      <c r="E13" s="29"/>
      <c r="F13" s="28"/>
      <c r="G13" s="29"/>
      <c r="H13" s="46"/>
    </row>
    <row r="14" spans="1:8" ht="18" customHeight="1" thickBot="1">
      <c r="A14" s="47" t="s">
        <v>39</v>
      </c>
      <c r="B14" s="54"/>
      <c r="C14" s="38"/>
      <c r="D14" s="38"/>
      <c r="E14" s="29"/>
      <c r="F14" s="28"/>
      <c r="G14" s="86">
        <f>SUM(G11)</f>
        <v>41301</v>
      </c>
      <c r="H14" s="45"/>
    </row>
    <row r="15" spans="1:8" ht="18" customHeight="1">
      <c r="A15" s="29"/>
      <c r="B15" s="28"/>
      <c r="C15" s="28"/>
      <c r="D15" s="28"/>
      <c r="E15" s="29"/>
      <c r="F15" s="28"/>
      <c r="G15" s="29"/>
      <c r="H15" s="87"/>
    </row>
    <row r="16" spans="1:8" ht="18" customHeight="1">
      <c r="A16" s="29"/>
      <c r="B16" s="28"/>
      <c r="C16" s="28"/>
      <c r="D16" s="28"/>
      <c r="E16" s="29"/>
      <c r="F16" s="28"/>
      <c r="G16" s="29"/>
      <c r="H16" s="29"/>
    </row>
    <row r="17" spans="1:8" ht="18" customHeight="1">
      <c r="A17" s="38"/>
      <c r="B17" s="38"/>
      <c r="C17" s="38"/>
      <c r="D17" s="38"/>
      <c r="E17" s="29"/>
      <c r="F17" s="28"/>
      <c r="G17" s="29"/>
      <c r="H17" s="40"/>
    </row>
    <row r="18" spans="1:8" ht="18" customHeight="1">
      <c r="A18" s="29"/>
      <c r="B18" s="28"/>
      <c r="C18" s="28"/>
      <c r="D18" s="28"/>
      <c r="E18" s="29"/>
      <c r="F18" s="28"/>
      <c r="G18" s="46"/>
      <c r="H18" s="40"/>
    </row>
    <row r="19" spans="1:8" ht="18" customHeight="1">
      <c r="A19" s="70"/>
      <c r="B19" s="28"/>
      <c r="C19" s="28"/>
      <c r="D19" s="28"/>
      <c r="E19" s="29"/>
      <c r="F19" s="28"/>
      <c r="G19" s="29"/>
      <c r="H19" s="40"/>
    </row>
    <row r="20" spans="1:8" ht="18" customHeight="1">
      <c r="A20" s="29"/>
      <c r="B20" s="28"/>
      <c r="C20" s="28"/>
      <c r="D20" s="28"/>
      <c r="E20" s="29"/>
      <c r="F20" s="28"/>
      <c r="G20" s="29"/>
      <c r="H20" s="40"/>
    </row>
    <row r="21" spans="6:8" ht="18" customHeight="1">
      <c r="F21" s="9"/>
      <c r="G21" s="7"/>
      <c r="H21" s="7"/>
    </row>
    <row r="22" spans="1:7" ht="18" customHeight="1">
      <c r="A22" s="17"/>
      <c r="G22" s="5"/>
    </row>
    <row r="23" spans="1:8" ht="18" customHeight="1">
      <c r="A23" s="14"/>
      <c r="G23" s="5"/>
      <c r="H23" s="7"/>
    </row>
    <row r="24" spans="1:8" ht="18" customHeight="1">
      <c r="A24" s="14"/>
      <c r="G24" s="5"/>
      <c r="H24" s="7"/>
    </row>
    <row r="25" spans="1:8" ht="18" customHeight="1">
      <c r="A25" s="16"/>
      <c r="B25" s="16"/>
      <c r="C25" s="16"/>
      <c r="G25" s="5"/>
      <c r="H25" s="7"/>
    </row>
    <row r="26" spans="5:8" ht="18" customHeight="1">
      <c r="E26" s="14"/>
      <c r="G26" s="11"/>
      <c r="H26" s="7"/>
    </row>
    <row r="27" spans="7:8" ht="18" customHeight="1">
      <c r="G27" s="11"/>
      <c r="H27" s="7"/>
    </row>
    <row r="28" spans="1:8" ht="18" customHeight="1">
      <c r="A28" s="7"/>
      <c r="B28" s="9"/>
      <c r="C28" s="9"/>
      <c r="D28" s="9"/>
      <c r="E28" s="7"/>
      <c r="F28" s="9"/>
      <c r="G28" s="11"/>
      <c r="H28" s="7"/>
    </row>
    <row r="29" spans="1:8" ht="18" customHeight="1">
      <c r="A29" s="4"/>
      <c r="B29" s="9"/>
      <c r="C29" s="9"/>
      <c r="D29" s="9"/>
      <c r="E29" s="7"/>
      <c r="F29" s="9"/>
      <c r="G29" s="11"/>
      <c r="H29" s="7"/>
    </row>
    <row r="30" spans="1:8" ht="18" customHeight="1">
      <c r="A30" s="7"/>
      <c r="B30" s="9"/>
      <c r="C30" s="9"/>
      <c r="D30" s="9"/>
      <c r="E30" s="7"/>
      <c r="F30" s="9"/>
      <c r="H30" s="7"/>
    </row>
    <row r="31" spans="1:8" ht="18" customHeight="1">
      <c r="A31" s="3" t="s">
        <v>137</v>
      </c>
      <c r="B31" s="9"/>
      <c r="C31" s="9"/>
      <c r="D31" s="9"/>
      <c r="E31" s="7"/>
      <c r="F31" s="9"/>
      <c r="G31" s="7"/>
      <c r="H31" s="7"/>
    </row>
    <row r="32" spans="1:8" ht="18" customHeight="1">
      <c r="A32" s="3" t="s">
        <v>0</v>
      </c>
      <c r="B32" s="9"/>
      <c r="C32" s="9"/>
      <c r="D32" s="9"/>
      <c r="E32" s="7"/>
      <c r="F32" s="9"/>
      <c r="G32" s="7"/>
      <c r="H32" s="7"/>
    </row>
    <row r="33" spans="1:8" ht="18" customHeight="1">
      <c r="A33" s="3" t="s">
        <v>138</v>
      </c>
      <c r="G33" s="11"/>
      <c r="H33" s="7"/>
    </row>
    <row r="34" spans="1:8" ht="18" customHeight="1">
      <c r="A34" s="26" t="s">
        <v>139</v>
      </c>
      <c r="G34" s="5"/>
      <c r="H34" s="7"/>
    </row>
    <row r="35" spans="1:8" ht="18" customHeight="1">
      <c r="A35" s="12"/>
      <c r="G35" s="7"/>
      <c r="H35" s="7"/>
    </row>
    <row r="36" spans="7:8" ht="18" customHeight="1">
      <c r="G36" s="7"/>
      <c r="H36" s="7"/>
    </row>
    <row r="37" ht="18" customHeight="1"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1:8" ht="18" customHeight="1">
      <c r="A60" s="13"/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00390625" style="3" customWidth="1"/>
    <col min="2" max="2" width="9.8515625" style="2" customWidth="1"/>
    <col min="3" max="3" width="11.28125" style="2" customWidth="1"/>
    <col min="4" max="4" width="6.8515625" style="2" customWidth="1"/>
    <col min="5" max="5" width="42.421875" style="3" customWidth="1"/>
    <col min="6" max="6" width="5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63</v>
      </c>
      <c r="B9" s="28"/>
      <c r="C9" s="28"/>
      <c r="D9" s="28"/>
      <c r="E9" s="29"/>
      <c r="F9" s="28"/>
      <c r="G9" s="29"/>
      <c r="H9" s="29"/>
    </row>
    <row r="10" spans="1:8" ht="18" customHeight="1">
      <c r="A10" s="38" t="s">
        <v>64</v>
      </c>
      <c r="B10" s="52">
        <v>61424</v>
      </c>
      <c r="C10" s="28">
        <v>6119523</v>
      </c>
      <c r="D10" s="28">
        <v>415</v>
      </c>
      <c r="E10" s="29" t="s">
        <v>65</v>
      </c>
      <c r="F10" s="28" t="s">
        <v>7</v>
      </c>
      <c r="G10" s="45">
        <v>8872</v>
      </c>
      <c r="H10" s="29"/>
    </row>
    <row r="11" spans="1:8" ht="18" customHeight="1">
      <c r="A11" s="38" t="s">
        <v>64</v>
      </c>
      <c r="B11" s="52">
        <v>61424</v>
      </c>
      <c r="C11" s="28">
        <v>6113773</v>
      </c>
      <c r="D11" s="39">
        <v>112</v>
      </c>
      <c r="E11" s="29" t="s">
        <v>66</v>
      </c>
      <c r="F11" s="28" t="s">
        <v>7</v>
      </c>
      <c r="G11" s="41">
        <v>13409</v>
      </c>
      <c r="H11" s="29"/>
    </row>
    <row r="12" spans="1:8" ht="18" customHeight="1">
      <c r="A12" s="38"/>
      <c r="B12" s="38"/>
      <c r="C12" s="38"/>
      <c r="D12" s="38"/>
      <c r="E12" s="27" t="s">
        <v>67</v>
      </c>
      <c r="F12" s="28"/>
      <c r="G12" s="46">
        <f>G10+G11</f>
        <v>22281</v>
      </c>
      <c r="H12" s="46"/>
    </row>
    <row r="13" spans="1:8" ht="18" customHeight="1">
      <c r="A13" s="38"/>
      <c r="B13" s="38"/>
      <c r="C13" s="38"/>
      <c r="D13" s="38"/>
      <c r="E13" s="27"/>
      <c r="F13" s="28"/>
      <c r="G13" s="46"/>
      <c r="H13" s="46"/>
    </row>
    <row r="14" spans="1:8" ht="18" customHeight="1">
      <c r="A14" s="38" t="s">
        <v>64</v>
      </c>
      <c r="B14" s="38">
        <v>61531</v>
      </c>
      <c r="C14" s="38">
        <v>110338</v>
      </c>
      <c r="D14" s="38">
        <v>751</v>
      </c>
      <c r="E14" s="53" t="s">
        <v>68</v>
      </c>
      <c r="F14" s="28" t="s">
        <v>7</v>
      </c>
      <c r="G14" s="41">
        <v>14165</v>
      </c>
      <c r="H14" s="46"/>
    </row>
    <row r="15" spans="1:8" ht="18" customHeight="1">
      <c r="A15" s="38"/>
      <c r="B15" s="38"/>
      <c r="C15" s="38"/>
      <c r="D15" s="38"/>
      <c r="E15" s="27" t="s">
        <v>69</v>
      </c>
      <c r="F15" s="28"/>
      <c r="G15" s="46">
        <f>G14</f>
        <v>14165</v>
      </c>
      <c r="H15" s="46"/>
    </row>
    <row r="16" spans="1:8" ht="18" customHeight="1">
      <c r="A16" s="38"/>
      <c r="B16" s="38"/>
      <c r="C16" s="38"/>
      <c r="D16" s="38"/>
      <c r="E16" s="29"/>
      <c r="F16" s="28"/>
      <c r="G16" s="29"/>
      <c r="H16" s="46"/>
    </row>
    <row r="17" spans="1:8" ht="18" customHeight="1" thickBot="1">
      <c r="A17" s="29"/>
      <c r="B17" s="28"/>
      <c r="C17" s="28"/>
      <c r="D17" s="28"/>
      <c r="E17" s="29"/>
      <c r="F17" s="28"/>
      <c r="G17" s="29"/>
      <c r="H17" s="29"/>
    </row>
    <row r="18" spans="1:8" ht="18" customHeight="1" thickBot="1">
      <c r="A18" s="47" t="s">
        <v>63</v>
      </c>
      <c r="B18" s="54"/>
      <c r="C18" s="38"/>
      <c r="D18" s="38"/>
      <c r="E18" s="29"/>
      <c r="F18" s="28"/>
      <c r="G18" s="48">
        <f>G12+G15</f>
        <v>36446</v>
      </c>
      <c r="H18" s="29"/>
    </row>
    <row r="19" spans="1:8" ht="18" customHeight="1">
      <c r="A19" s="29"/>
      <c r="B19" s="28"/>
      <c r="C19" s="28"/>
      <c r="D19" s="28"/>
      <c r="E19" s="29"/>
      <c r="F19" s="28"/>
      <c r="G19" s="29"/>
      <c r="H19" s="29"/>
    </row>
    <row r="20" spans="1:8" ht="18" customHeight="1">
      <c r="A20" s="29"/>
      <c r="B20" s="28"/>
      <c r="C20" s="28"/>
      <c r="D20" s="28"/>
      <c r="E20" s="29"/>
      <c r="F20" s="28"/>
      <c r="G20" s="29"/>
      <c r="H20" s="29"/>
    </row>
    <row r="21" spans="1:8" ht="18" customHeight="1">
      <c r="A21" s="38"/>
      <c r="B21" s="38"/>
      <c r="C21" s="38"/>
      <c r="D21" s="38"/>
      <c r="E21" s="29"/>
      <c r="F21" s="28"/>
      <c r="G21" s="29"/>
      <c r="H21" s="40"/>
    </row>
    <row r="22" spans="1:8" ht="18" customHeight="1">
      <c r="A22" s="29"/>
      <c r="B22" s="28"/>
      <c r="C22" s="28"/>
      <c r="D22" s="28"/>
      <c r="E22" s="29"/>
      <c r="F22" s="28"/>
      <c r="G22" s="29"/>
      <c r="H22" s="40"/>
    </row>
    <row r="23" spans="1:8" ht="18" customHeight="1">
      <c r="A23" s="20"/>
      <c r="F23" s="15"/>
      <c r="H23" s="7"/>
    </row>
    <row r="24" ht="18" customHeight="1">
      <c r="H24" s="7"/>
    </row>
    <row r="25" spans="6:8" ht="18" customHeight="1">
      <c r="F25" s="9"/>
      <c r="G25" s="7"/>
      <c r="H25" s="7"/>
    </row>
    <row r="26" spans="1:7" ht="18" customHeight="1">
      <c r="A26" s="17"/>
      <c r="G26" s="5"/>
    </row>
    <row r="27" spans="1:8" ht="18" customHeight="1">
      <c r="A27" s="14"/>
      <c r="G27" s="5"/>
      <c r="H27" s="7"/>
    </row>
    <row r="28" spans="1:8" ht="18" customHeight="1">
      <c r="A28" s="14"/>
      <c r="G28" s="5"/>
      <c r="H28" s="7"/>
    </row>
    <row r="29" spans="1:8" ht="18" customHeight="1">
      <c r="A29" s="16"/>
      <c r="B29" s="16"/>
      <c r="C29" s="16"/>
      <c r="G29" s="5"/>
      <c r="H29" s="7"/>
    </row>
    <row r="30" spans="1:8" ht="18" customHeight="1">
      <c r="A30" s="3" t="s">
        <v>137</v>
      </c>
      <c r="E30" s="14"/>
      <c r="G30" s="11"/>
      <c r="H30" s="7"/>
    </row>
    <row r="31" spans="1:8" ht="18" customHeight="1">
      <c r="A31" s="3" t="s">
        <v>0</v>
      </c>
      <c r="G31" s="11"/>
      <c r="H31" s="7"/>
    </row>
    <row r="32" spans="1:8" ht="18" customHeight="1">
      <c r="A32" s="3" t="s">
        <v>138</v>
      </c>
      <c r="B32" s="9"/>
      <c r="C32" s="9"/>
      <c r="D32" s="9"/>
      <c r="E32" s="7"/>
      <c r="F32" s="9"/>
      <c r="G32" s="11"/>
      <c r="H32" s="7"/>
    </row>
    <row r="33" spans="1:8" ht="18" customHeight="1">
      <c r="A33" s="26" t="s">
        <v>139</v>
      </c>
      <c r="B33" s="9"/>
      <c r="C33" s="9"/>
      <c r="D33" s="9"/>
      <c r="E33" s="7"/>
      <c r="F33" s="9"/>
      <c r="G33" s="11"/>
      <c r="H33" s="7"/>
    </row>
    <row r="34" spans="1:8" ht="18" customHeight="1">
      <c r="A34" s="7"/>
      <c r="B34" s="9"/>
      <c r="C34" s="9"/>
      <c r="D34" s="9"/>
      <c r="E34" s="7"/>
      <c r="F34" s="9"/>
      <c r="H34" s="7"/>
    </row>
    <row r="35" spans="1:8" ht="18" customHeight="1">
      <c r="A35" s="7"/>
      <c r="B35" s="9"/>
      <c r="C35" s="9"/>
      <c r="D35" s="9"/>
      <c r="E35" s="7"/>
      <c r="F35" s="9"/>
      <c r="G35" s="7"/>
      <c r="H35" s="7"/>
    </row>
    <row r="36" spans="1:8" ht="18" customHeight="1">
      <c r="A36" s="7"/>
      <c r="B36" s="9"/>
      <c r="C36" s="9"/>
      <c r="D36" s="9"/>
      <c r="E36" s="7"/>
      <c r="F36" s="9"/>
      <c r="G36" s="7"/>
      <c r="H36" s="7"/>
    </row>
    <row r="37" spans="7:8" ht="18" customHeight="1">
      <c r="G37" s="11"/>
      <c r="H37" s="7"/>
    </row>
    <row r="38" spans="7:8" ht="18" customHeight="1">
      <c r="G38" s="11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ht="18" customHeight="1"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1:8" ht="18" customHeight="1">
      <c r="A63" s="13"/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  <row r="85" spans="7:8" ht="18" customHeight="1">
      <c r="G85" s="7"/>
      <c r="H85" s="7"/>
    </row>
    <row r="86" spans="7:8" ht="18" customHeight="1">
      <c r="G86" s="7"/>
      <c r="H86" s="7"/>
    </row>
    <row r="87" spans="7:8" ht="18" customHeight="1">
      <c r="G87" s="7"/>
      <c r="H87" s="7"/>
    </row>
    <row r="88" spans="7:8" ht="18" customHeight="1">
      <c r="G88" s="7"/>
      <c r="H88" s="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7109375" style="3" customWidth="1"/>
    <col min="2" max="2" width="9.140625" style="2" customWidth="1"/>
    <col min="3" max="3" width="10.57421875" style="2" customWidth="1"/>
    <col min="4" max="4" width="6.8515625" style="2" customWidth="1"/>
    <col min="5" max="5" width="44.28125" style="3" customWidth="1"/>
    <col min="6" max="6" width="3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.75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58</v>
      </c>
      <c r="B9" s="28"/>
      <c r="C9" s="28"/>
      <c r="D9" s="28"/>
      <c r="E9" s="29"/>
      <c r="F9" s="28"/>
      <c r="G9" s="29"/>
      <c r="H9" s="29"/>
    </row>
    <row r="10" spans="1:8" ht="18" customHeight="1">
      <c r="A10" s="38" t="s">
        <v>59</v>
      </c>
      <c r="B10" s="28">
        <v>61796</v>
      </c>
      <c r="C10" s="28">
        <v>110973</v>
      </c>
      <c r="D10" s="28">
        <v>755</v>
      </c>
      <c r="E10" s="29" t="s">
        <v>60</v>
      </c>
      <c r="F10" s="28" t="s">
        <v>7</v>
      </c>
      <c r="G10" s="41">
        <v>6329</v>
      </c>
      <c r="H10" s="29"/>
    </row>
    <row r="11" spans="1:8" ht="18" customHeight="1">
      <c r="A11" s="29"/>
      <c r="B11" s="28"/>
      <c r="C11" s="28"/>
      <c r="D11" s="28"/>
      <c r="E11" s="27" t="s">
        <v>61</v>
      </c>
      <c r="F11" s="28"/>
      <c r="G11" s="55">
        <f>SUM(G10:G10)</f>
        <v>6329</v>
      </c>
      <c r="H11" s="29"/>
    </row>
    <row r="12" spans="1:8" ht="18" customHeight="1">
      <c r="A12" s="29"/>
      <c r="B12" s="28"/>
      <c r="C12" s="28"/>
      <c r="D12" s="28"/>
      <c r="E12" s="29"/>
      <c r="F12" s="28"/>
      <c r="G12" s="29"/>
      <c r="H12" s="29"/>
    </row>
    <row r="13" spans="1:8" ht="18" customHeight="1">
      <c r="A13" s="40"/>
      <c r="B13" s="39"/>
      <c r="C13" s="39"/>
      <c r="D13" s="39"/>
      <c r="E13" s="40"/>
      <c r="F13" s="39"/>
      <c r="G13" s="45"/>
      <c r="H13" s="29"/>
    </row>
    <row r="14" spans="1:8" ht="18" customHeight="1" thickBot="1">
      <c r="A14" s="29"/>
      <c r="B14" s="28"/>
      <c r="C14" s="28"/>
      <c r="D14" s="28"/>
      <c r="E14" s="29"/>
      <c r="F14" s="28"/>
      <c r="G14" s="45"/>
      <c r="H14" s="40"/>
    </row>
    <row r="15" spans="1:8" ht="18" customHeight="1" thickBot="1">
      <c r="A15" s="47" t="s">
        <v>62</v>
      </c>
      <c r="B15" s="39"/>
      <c r="C15" s="28"/>
      <c r="D15" s="28"/>
      <c r="E15" s="29"/>
      <c r="F15" s="28"/>
      <c r="G15" s="48">
        <f>G11</f>
        <v>6329</v>
      </c>
      <c r="H15" s="40"/>
    </row>
    <row r="16" spans="1:8" ht="18" customHeight="1">
      <c r="A16" s="29"/>
      <c r="B16" s="28"/>
      <c r="C16" s="28"/>
      <c r="D16" s="28"/>
      <c r="E16" s="29"/>
      <c r="F16" s="28"/>
      <c r="G16" s="29"/>
      <c r="H16" s="29"/>
    </row>
    <row r="17" spans="1:8" ht="18" customHeight="1">
      <c r="A17" s="29"/>
      <c r="B17" s="28"/>
      <c r="C17" s="28"/>
      <c r="D17" s="28"/>
      <c r="E17" s="29"/>
      <c r="F17" s="28"/>
      <c r="G17" s="29"/>
      <c r="H17" s="29"/>
    </row>
    <row r="18" spans="1:8" ht="18" customHeight="1">
      <c r="A18" s="29"/>
      <c r="B18" s="28"/>
      <c r="C18" s="28"/>
      <c r="D18" s="28"/>
      <c r="E18" s="29"/>
      <c r="F18" s="28"/>
      <c r="G18" s="29"/>
      <c r="H18" s="29"/>
    </row>
    <row r="22" spans="7:8" ht="18" customHeight="1">
      <c r="G22" s="5"/>
      <c r="H22" s="7"/>
    </row>
    <row r="23" spans="7:8" ht="18" customHeight="1">
      <c r="G23" s="5"/>
      <c r="H23" s="7"/>
    </row>
    <row r="24" spans="7:8" ht="18" customHeight="1">
      <c r="G24" s="19"/>
      <c r="H24" s="7"/>
    </row>
    <row r="25" spans="1:8" ht="18" customHeight="1">
      <c r="A25" s="7"/>
      <c r="B25" s="9"/>
      <c r="C25" s="9"/>
      <c r="D25" s="9"/>
      <c r="E25" s="7"/>
      <c r="F25" s="9"/>
      <c r="G25" s="5"/>
      <c r="H25" s="7"/>
    </row>
    <row r="26" spans="7:8" ht="18" customHeight="1">
      <c r="G26" s="19"/>
      <c r="H26" s="7"/>
    </row>
    <row r="27" ht="18" customHeight="1">
      <c r="H27" s="7"/>
    </row>
    <row r="28" spans="7:8" ht="18" customHeight="1">
      <c r="G28" s="7"/>
      <c r="H28" s="7"/>
    </row>
    <row r="29" spans="7:8" ht="18" customHeight="1">
      <c r="G29" s="7"/>
      <c r="H29" s="7"/>
    </row>
    <row r="30" spans="7:8" ht="18" customHeight="1">
      <c r="G30" s="5"/>
      <c r="H30" s="7"/>
    </row>
    <row r="31" spans="1:8" ht="18" customHeight="1">
      <c r="A31" s="3" t="s">
        <v>137</v>
      </c>
      <c r="G31" s="19"/>
      <c r="H31" s="7"/>
    </row>
    <row r="32" spans="1:8" ht="18" customHeight="1">
      <c r="A32" s="3" t="s">
        <v>0</v>
      </c>
      <c r="G32" s="7"/>
      <c r="H32" s="7"/>
    </row>
    <row r="33" spans="1:8" ht="18" customHeight="1">
      <c r="A33" s="3" t="s">
        <v>138</v>
      </c>
      <c r="G33" s="7"/>
      <c r="H33" s="7"/>
    </row>
    <row r="34" spans="1:8" ht="18" customHeight="1">
      <c r="A34" s="26" t="s">
        <v>139</v>
      </c>
      <c r="H34" s="7"/>
    </row>
    <row r="35" spans="7:8" ht="18" customHeight="1">
      <c r="G35" s="7"/>
      <c r="H35" s="7"/>
    </row>
    <row r="36" spans="7:8" ht="18" customHeight="1">
      <c r="G36" s="7"/>
      <c r="H36" s="7"/>
    </row>
    <row r="37" spans="7:8" ht="18" customHeight="1">
      <c r="G37" s="7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1:8" ht="18" customHeight="1">
      <c r="A54" s="13"/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</sheetData>
  <sheetProtection/>
  <printOptions/>
  <pageMargins left="0.5" right="0.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421875" style="3" customWidth="1"/>
    <col min="2" max="2" width="9.28125" style="2" bestFit="1" customWidth="1"/>
    <col min="3" max="3" width="10.57421875" style="2" customWidth="1"/>
    <col min="4" max="4" width="6.8515625" style="2" customWidth="1"/>
    <col min="5" max="5" width="47.421875" style="3" customWidth="1"/>
    <col min="6" max="6" width="4.8515625" style="2" customWidth="1"/>
    <col min="7" max="7" width="16.14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70</v>
      </c>
      <c r="B9" s="28"/>
      <c r="C9" s="28"/>
      <c r="D9" s="28"/>
      <c r="E9" s="29"/>
      <c r="F9" s="28"/>
      <c r="G9" s="29"/>
      <c r="H9" s="29"/>
    </row>
    <row r="10" spans="1:8" ht="18" customHeight="1">
      <c r="A10" s="28">
        <v>10</v>
      </c>
      <c r="B10" s="28">
        <v>62364</v>
      </c>
      <c r="C10" s="28">
        <v>107623</v>
      </c>
      <c r="D10" s="28">
        <v>674</v>
      </c>
      <c r="E10" s="29" t="s">
        <v>71</v>
      </c>
      <c r="F10" s="28" t="s">
        <v>7</v>
      </c>
      <c r="G10" s="41">
        <v>3469</v>
      </c>
      <c r="H10" s="29"/>
    </row>
    <row r="11" spans="1:9" ht="18" customHeight="1">
      <c r="A11" s="54"/>
      <c r="B11" s="54"/>
      <c r="C11" s="54"/>
      <c r="D11" s="54"/>
      <c r="E11" s="56" t="s">
        <v>72</v>
      </c>
      <c r="F11" s="39"/>
      <c r="G11" s="57">
        <f>SUM(G10:G10)</f>
        <v>3469</v>
      </c>
      <c r="H11" s="29"/>
      <c r="I11" s="10"/>
    </row>
    <row r="12" spans="1:8" ht="18" customHeight="1">
      <c r="A12" s="29"/>
      <c r="B12" s="28"/>
      <c r="C12" s="28"/>
      <c r="D12" s="28"/>
      <c r="E12" s="29"/>
      <c r="F12" s="28"/>
      <c r="G12" s="29"/>
      <c r="H12" s="40"/>
    </row>
    <row r="13" spans="1:8" ht="18" customHeight="1" thickBot="1">
      <c r="A13" s="29"/>
      <c r="B13" s="28"/>
      <c r="C13" s="28"/>
      <c r="D13" s="28"/>
      <c r="E13" s="29"/>
      <c r="F13" s="28"/>
      <c r="G13" s="29"/>
      <c r="H13" s="40"/>
    </row>
    <row r="14" spans="1:8" ht="18" customHeight="1" thickBot="1">
      <c r="A14" s="47" t="str">
        <f>+A9</f>
        <v>Fresno</v>
      </c>
      <c r="B14" s="54"/>
      <c r="C14" s="54"/>
      <c r="D14" s="54"/>
      <c r="E14" s="40"/>
      <c r="F14" s="28"/>
      <c r="G14" s="48">
        <f>SUM(G11)</f>
        <v>3469</v>
      </c>
      <c r="H14" s="40"/>
    </row>
    <row r="15" spans="1:8" ht="18" customHeight="1">
      <c r="A15" s="29"/>
      <c r="B15" s="28"/>
      <c r="C15" s="28"/>
      <c r="D15" s="28"/>
      <c r="E15" s="29"/>
      <c r="F15" s="28"/>
      <c r="G15" s="29"/>
      <c r="H15" s="29"/>
    </row>
    <row r="16" spans="1:8" ht="18" customHeight="1">
      <c r="A16" s="29"/>
      <c r="B16" s="28"/>
      <c r="C16" s="28"/>
      <c r="D16" s="28"/>
      <c r="E16" s="29"/>
      <c r="F16" s="28"/>
      <c r="G16" s="29"/>
      <c r="H16" s="29"/>
    </row>
    <row r="17" spans="1:8" ht="18" customHeight="1">
      <c r="A17" s="40"/>
      <c r="B17" s="39"/>
      <c r="C17" s="39"/>
      <c r="D17" s="39"/>
      <c r="E17" s="40"/>
      <c r="F17" s="28"/>
      <c r="G17" s="29"/>
      <c r="H17" s="40"/>
    </row>
    <row r="18" spans="1:8" ht="18" customHeight="1">
      <c r="A18" s="23"/>
      <c r="B18" s="9"/>
      <c r="C18" s="9"/>
      <c r="D18" s="9"/>
      <c r="E18" s="7"/>
      <c r="F18" s="9"/>
      <c r="G18" s="7"/>
      <c r="H18" s="7"/>
    </row>
    <row r="19" spans="1:7" ht="18" customHeight="1">
      <c r="A19" s="8"/>
      <c r="B19" s="9"/>
      <c r="C19" s="9"/>
      <c r="D19" s="9"/>
      <c r="E19" s="7"/>
      <c r="F19" s="9"/>
      <c r="G19" s="10"/>
    </row>
    <row r="20" spans="1:8" ht="18" customHeight="1">
      <c r="A20" s="8"/>
      <c r="B20" s="9"/>
      <c r="C20" s="9"/>
      <c r="D20" s="9"/>
      <c r="E20" s="7"/>
      <c r="F20" s="9"/>
      <c r="G20" s="10"/>
      <c r="H20" s="7"/>
    </row>
    <row r="21" spans="1:8" ht="18" customHeight="1">
      <c r="A21" s="6"/>
      <c r="B21" s="6"/>
      <c r="C21" s="6"/>
      <c r="D21" s="9"/>
      <c r="E21" s="7"/>
      <c r="F21" s="9"/>
      <c r="G21" s="10"/>
      <c r="H21" s="7"/>
    </row>
    <row r="22" spans="1:8" ht="18" customHeight="1">
      <c r="A22" s="7"/>
      <c r="B22" s="9"/>
      <c r="C22" s="9"/>
      <c r="D22" s="9"/>
      <c r="E22" s="8"/>
      <c r="F22" s="9"/>
      <c r="G22" s="10"/>
      <c r="H22" s="7"/>
    </row>
    <row r="23" spans="1:8" ht="18" customHeight="1">
      <c r="A23" s="7"/>
      <c r="B23" s="9"/>
      <c r="C23" s="9"/>
      <c r="D23" s="9"/>
      <c r="E23" s="7"/>
      <c r="F23" s="9"/>
      <c r="G23" s="10"/>
      <c r="H23" s="7"/>
    </row>
    <row r="24" spans="1:8" ht="18" customHeight="1">
      <c r="A24" s="7"/>
      <c r="B24" s="9"/>
      <c r="C24" s="9"/>
      <c r="D24" s="9"/>
      <c r="E24" s="7"/>
      <c r="F24" s="9"/>
      <c r="G24" s="11"/>
      <c r="H24" s="7"/>
    </row>
    <row r="25" spans="1:8" ht="18" customHeight="1">
      <c r="A25" s="4"/>
      <c r="B25" s="9"/>
      <c r="C25" s="9"/>
      <c r="D25" s="9"/>
      <c r="E25" s="7"/>
      <c r="F25" s="9"/>
      <c r="G25" s="10"/>
      <c r="H25" s="7"/>
    </row>
    <row r="26" spans="1:8" ht="18" customHeight="1">
      <c r="A26" s="7"/>
      <c r="B26" s="9"/>
      <c r="C26" s="9"/>
      <c r="D26" s="9"/>
      <c r="E26" s="7"/>
      <c r="F26" s="9"/>
      <c r="G26" s="11"/>
      <c r="H26" s="7"/>
    </row>
    <row r="27" ht="18" customHeight="1">
      <c r="H27" s="7"/>
    </row>
    <row r="28" spans="7:8" ht="18" customHeight="1">
      <c r="G28" s="7"/>
      <c r="H28" s="7"/>
    </row>
    <row r="29" spans="7:8" ht="18" customHeight="1">
      <c r="G29" s="7"/>
      <c r="H29" s="7"/>
    </row>
    <row r="30" spans="7:8" ht="18" customHeight="1">
      <c r="G30" s="10"/>
      <c r="H30" s="7"/>
    </row>
    <row r="31" spans="1:8" ht="18" customHeight="1">
      <c r="A31" s="3" t="s">
        <v>137</v>
      </c>
      <c r="G31" s="10"/>
      <c r="H31" s="7"/>
    </row>
    <row r="32" spans="1:8" ht="18" customHeight="1">
      <c r="A32" s="3" t="s">
        <v>0</v>
      </c>
      <c r="G32" s="7"/>
      <c r="H32" s="7"/>
    </row>
    <row r="33" spans="1:8" ht="18" customHeight="1">
      <c r="A33" s="3" t="s">
        <v>138</v>
      </c>
      <c r="G33" s="7"/>
      <c r="H33" s="7"/>
    </row>
    <row r="34" spans="1:8" ht="18" customHeight="1">
      <c r="A34" s="26" t="s">
        <v>139</v>
      </c>
      <c r="H34" s="7"/>
    </row>
    <row r="35" spans="7:8" ht="18" customHeight="1">
      <c r="G35" s="7"/>
      <c r="H35" s="7"/>
    </row>
    <row r="36" spans="7:8" ht="18" customHeight="1">
      <c r="G36" s="7"/>
      <c r="H36" s="7"/>
    </row>
    <row r="37" spans="7:8" ht="18" customHeight="1">
      <c r="G37" s="7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1:8" ht="18" customHeight="1">
      <c r="A55" s="13"/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</sheetData>
  <sheetProtection/>
  <printOptions/>
  <pageMargins left="0.5" right="0.5" top="1" bottom="1" header="0.5" footer="0.5"/>
  <pageSetup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421875" style="3" customWidth="1"/>
    <col min="2" max="2" width="9.28125" style="22" bestFit="1" customWidth="1"/>
    <col min="3" max="3" width="10.57421875" style="22" customWidth="1"/>
    <col min="4" max="4" width="6.8515625" style="22" customWidth="1"/>
    <col min="5" max="5" width="55.421875" style="3" customWidth="1"/>
    <col min="6" max="6" width="4.8515625" style="2" customWidth="1"/>
    <col min="7" max="7" width="16.00390625" style="25" bestFit="1" customWidth="1"/>
    <col min="8" max="16384" width="9.140625" style="3" customWidth="1"/>
  </cols>
  <sheetData>
    <row r="1" spans="1:8" ht="18" customHeight="1">
      <c r="A1" s="29"/>
      <c r="B1" s="53"/>
      <c r="C1" s="53"/>
      <c r="D1" s="53"/>
      <c r="E1" s="29"/>
      <c r="F1" s="28"/>
      <c r="G1" s="58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73</v>
      </c>
      <c r="B9" s="28"/>
      <c r="C9" s="28"/>
      <c r="D9" s="28"/>
      <c r="E9" s="29"/>
      <c r="F9" s="28"/>
      <c r="G9" s="29"/>
      <c r="H9" s="29"/>
    </row>
    <row r="10" spans="1:8" ht="18" customHeight="1">
      <c r="A10" s="28">
        <v>19</v>
      </c>
      <c r="B10" s="53">
        <v>64733</v>
      </c>
      <c r="C10" s="53">
        <v>100669</v>
      </c>
      <c r="D10" s="53">
        <v>535</v>
      </c>
      <c r="E10" s="29" t="s">
        <v>74</v>
      </c>
      <c r="F10" s="59" t="s">
        <v>7</v>
      </c>
      <c r="G10" s="60">
        <v>24090</v>
      </c>
      <c r="H10" s="40"/>
    </row>
    <row r="11" spans="1:8" ht="18" customHeight="1">
      <c r="A11" s="28">
        <v>19</v>
      </c>
      <c r="B11" s="53">
        <v>64733</v>
      </c>
      <c r="C11" s="53">
        <v>102434</v>
      </c>
      <c r="D11" s="53">
        <v>602</v>
      </c>
      <c r="E11" s="29" t="s">
        <v>75</v>
      </c>
      <c r="F11" s="59" t="s">
        <v>7</v>
      </c>
      <c r="G11" s="60">
        <v>46976</v>
      </c>
      <c r="H11" s="40"/>
    </row>
    <row r="12" spans="1:8" ht="18" customHeight="1">
      <c r="A12" s="28">
        <v>19</v>
      </c>
      <c r="B12" s="53">
        <v>64733</v>
      </c>
      <c r="C12" s="53">
        <v>102541</v>
      </c>
      <c r="D12" s="53">
        <v>601</v>
      </c>
      <c r="E12" s="29" t="s">
        <v>76</v>
      </c>
      <c r="F12" s="59" t="s">
        <v>7</v>
      </c>
      <c r="G12" s="60">
        <v>15257</v>
      </c>
      <c r="H12" s="45"/>
    </row>
    <row r="13" spans="1:8" ht="18" customHeight="1">
      <c r="A13" s="28">
        <v>19</v>
      </c>
      <c r="B13" s="53">
        <v>64733</v>
      </c>
      <c r="C13" s="53">
        <v>106435</v>
      </c>
      <c r="D13" s="53">
        <v>635</v>
      </c>
      <c r="E13" s="29" t="s">
        <v>77</v>
      </c>
      <c r="F13" s="59" t="s">
        <v>7</v>
      </c>
      <c r="G13" s="60">
        <v>40432</v>
      </c>
      <c r="H13" s="29"/>
    </row>
    <row r="14" spans="1:8" ht="18" customHeight="1">
      <c r="A14" s="28">
        <v>19</v>
      </c>
      <c r="B14" s="53">
        <v>64733</v>
      </c>
      <c r="C14" s="53">
        <v>106831</v>
      </c>
      <c r="D14" s="53">
        <v>648</v>
      </c>
      <c r="E14" s="29" t="s">
        <v>78</v>
      </c>
      <c r="F14" s="59" t="s">
        <v>7</v>
      </c>
      <c r="G14" s="60">
        <v>45370</v>
      </c>
      <c r="H14" s="40"/>
    </row>
    <row r="15" spans="1:8" ht="18" customHeight="1">
      <c r="A15" s="28">
        <v>19</v>
      </c>
      <c r="B15" s="53">
        <v>64733</v>
      </c>
      <c r="C15" s="53">
        <v>106849</v>
      </c>
      <c r="D15" s="53">
        <v>649</v>
      </c>
      <c r="E15" s="29" t="s">
        <v>79</v>
      </c>
      <c r="F15" s="59" t="s">
        <v>7</v>
      </c>
      <c r="G15" s="60">
        <v>53400</v>
      </c>
      <c r="H15" s="40"/>
    </row>
    <row r="16" spans="1:8" ht="18" customHeight="1">
      <c r="A16" s="28">
        <v>19</v>
      </c>
      <c r="B16" s="53">
        <v>64733</v>
      </c>
      <c r="C16" s="53">
        <v>106864</v>
      </c>
      <c r="D16" s="53">
        <v>645</v>
      </c>
      <c r="E16" s="29" t="s">
        <v>80</v>
      </c>
      <c r="F16" s="61" t="s">
        <v>7</v>
      </c>
      <c r="G16" s="60">
        <v>68653</v>
      </c>
      <c r="H16" s="40"/>
    </row>
    <row r="17" spans="1:8" ht="18" customHeight="1">
      <c r="A17" s="28">
        <v>19</v>
      </c>
      <c r="B17" s="53">
        <v>64733</v>
      </c>
      <c r="C17" s="53">
        <v>107755</v>
      </c>
      <c r="D17" s="53">
        <v>542</v>
      </c>
      <c r="E17" s="29" t="s">
        <v>81</v>
      </c>
      <c r="F17" s="59" t="s">
        <v>7</v>
      </c>
      <c r="G17" s="60">
        <v>44085</v>
      </c>
      <c r="H17" s="40"/>
    </row>
    <row r="18" spans="1:8" ht="18" customHeight="1">
      <c r="A18" s="28">
        <v>19</v>
      </c>
      <c r="B18" s="53">
        <v>64733</v>
      </c>
      <c r="C18" s="53">
        <v>108878</v>
      </c>
      <c r="D18" s="53">
        <v>712</v>
      </c>
      <c r="E18" s="29" t="s">
        <v>82</v>
      </c>
      <c r="F18" s="59" t="s">
        <v>7</v>
      </c>
      <c r="G18" s="60">
        <v>41829</v>
      </c>
      <c r="H18" s="40"/>
    </row>
    <row r="19" spans="1:8" ht="18" customHeight="1">
      <c r="A19" s="28">
        <v>19</v>
      </c>
      <c r="B19" s="53">
        <v>64733</v>
      </c>
      <c r="C19" s="53">
        <v>108894</v>
      </c>
      <c r="D19" s="53">
        <v>714</v>
      </c>
      <c r="E19" s="29" t="s">
        <v>83</v>
      </c>
      <c r="F19" s="59" t="s">
        <v>7</v>
      </c>
      <c r="G19" s="60">
        <v>55408</v>
      </c>
      <c r="H19" s="40"/>
    </row>
    <row r="20" spans="1:8" ht="18" customHeight="1">
      <c r="A20" s="28">
        <v>19</v>
      </c>
      <c r="B20" s="53">
        <v>64733</v>
      </c>
      <c r="C20" s="53">
        <v>108902</v>
      </c>
      <c r="D20" s="53">
        <v>715</v>
      </c>
      <c r="E20" s="29" t="s">
        <v>84</v>
      </c>
      <c r="F20" s="59" t="s">
        <v>7</v>
      </c>
      <c r="G20" s="60">
        <v>50272</v>
      </c>
      <c r="H20" s="40"/>
    </row>
    <row r="21" spans="1:8" ht="18" customHeight="1">
      <c r="A21" s="28">
        <v>19</v>
      </c>
      <c r="B21" s="53">
        <v>64733</v>
      </c>
      <c r="C21" s="53">
        <v>108910</v>
      </c>
      <c r="D21" s="53">
        <v>716</v>
      </c>
      <c r="E21" s="29" t="s">
        <v>85</v>
      </c>
      <c r="F21" s="59" t="s">
        <v>7</v>
      </c>
      <c r="G21" s="60">
        <v>33935</v>
      </c>
      <c r="H21" s="40"/>
    </row>
    <row r="22" spans="1:8" ht="18" customHeight="1">
      <c r="A22" s="28">
        <v>19</v>
      </c>
      <c r="B22" s="53">
        <v>64733</v>
      </c>
      <c r="C22" s="53">
        <v>108928</v>
      </c>
      <c r="D22" s="53">
        <v>717</v>
      </c>
      <c r="E22" s="29" t="s">
        <v>86</v>
      </c>
      <c r="F22" s="59" t="s">
        <v>7</v>
      </c>
      <c r="G22" s="60">
        <v>11322</v>
      </c>
      <c r="H22" s="40"/>
    </row>
    <row r="23" spans="1:8" ht="18" customHeight="1">
      <c r="A23" s="28">
        <v>19</v>
      </c>
      <c r="B23" s="53">
        <v>64733</v>
      </c>
      <c r="C23" s="53">
        <v>108936</v>
      </c>
      <c r="D23" s="53">
        <v>718</v>
      </c>
      <c r="E23" s="29" t="s">
        <v>87</v>
      </c>
      <c r="F23" s="59" t="s">
        <v>7</v>
      </c>
      <c r="G23" s="60">
        <v>58941</v>
      </c>
      <c r="H23" s="40"/>
    </row>
    <row r="24" spans="1:8" ht="18" customHeight="1">
      <c r="A24" s="28">
        <v>19</v>
      </c>
      <c r="B24" s="53">
        <v>64733</v>
      </c>
      <c r="C24" s="53">
        <v>109660</v>
      </c>
      <c r="D24" s="53">
        <v>694</v>
      </c>
      <c r="E24" s="29" t="s">
        <v>88</v>
      </c>
      <c r="F24" s="59" t="s">
        <v>7</v>
      </c>
      <c r="G24" s="60">
        <v>25435</v>
      </c>
      <c r="H24" s="40"/>
    </row>
    <row r="25" spans="1:8" ht="18" customHeight="1">
      <c r="A25" s="28">
        <v>19</v>
      </c>
      <c r="B25" s="53">
        <v>64733</v>
      </c>
      <c r="C25" s="53">
        <v>109876</v>
      </c>
      <c r="D25" s="53">
        <v>733</v>
      </c>
      <c r="E25" s="29" t="s">
        <v>89</v>
      </c>
      <c r="F25" s="59" t="s">
        <v>7</v>
      </c>
      <c r="G25" s="60">
        <v>33727</v>
      </c>
      <c r="H25" s="40"/>
    </row>
    <row r="26" spans="1:8" ht="18" customHeight="1">
      <c r="A26" s="28">
        <v>19</v>
      </c>
      <c r="B26" s="53">
        <v>64733</v>
      </c>
      <c r="C26" s="53">
        <v>109884</v>
      </c>
      <c r="D26" s="53">
        <v>734</v>
      </c>
      <c r="E26" s="29" t="s">
        <v>90</v>
      </c>
      <c r="F26" s="59" t="s">
        <v>7</v>
      </c>
      <c r="G26" s="60">
        <v>22083</v>
      </c>
      <c r="H26" s="40"/>
    </row>
    <row r="27" spans="1:8" ht="18" customHeight="1">
      <c r="A27" s="28">
        <v>19</v>
      </c>
      <c r="B27" s="53">
        <v>64733</v>
      </c>
      <c r="C27" s="53">
        <v>109918</v>
      </c>
      <c r="D27" s="53">
        <v>737</v>
      </c>
      <c r="E27" s="29" t="s">
        <v>91</v>
      </c>
      <c r="F27" s="59" t="s">
        <v>7</v>
      </c>
      <c r="G27" s="60">
        <v>6023</v>
      </c>
      <c r="H27" s="40"/>
    </row>
    <row r="28" spans="1:8" ht="18" customHeight="1">
      <c r="A28" s="28">
        <v>19</v>
      </c>
      <c r="B28" s="53">
        <v>64733</v>
      </c>
      <c r="C28" s="53">
        <v>109926</v>
      </c>
      <c r="D28" s="53">
        <v>738</v>
      </c>
      <c r="E28" s="29" t="s">
        <v>92</v>
      </c>
      <c r="F28" s="59" t="s">
        <v>7</v>
      </c>
      <c r="G28" s="62">
        <v>12607</v>
      </c>
      <c r="H28" s="40"/>
    </row>
    <row r="29" spans="1:8" ht="18" customHeight="1">
      <c r="A29" s="28">
        <v>19</v>
      </c>
      <c r="B29" s="53">
        <v>64733</v>
      </c>
      <c r="C29" s="53">
        <v>109942</v>
      </c>
      <c r="D29" s="53">
        <v>741</v>
      </c>
      <c r="E29" s="29" t="s">
        <v>93</v>
      </c>
      <c r="F29" s="59" t="s">
        <v>7</v>
      </c>
      <c r="G29" s="63">
        <v>20188</v>
      </c>
      <c r="H29" s="40"/>
    </row>
    <row r="30" spans="1:8" ht="18" customHeight="1">
      <c r="A30" s="28">
        <v>19</v>
      </c>
      <c r="B30" s="53">
        <v>64733</v>
      </c>
      <c r="C30" s="53">
        <v>110304</v>
      </c>
      <c r="D30" s="53">
        <v>675</v>
      </c>
      <c r="E30" s="29" t="s">
        <v>94</v>
      </c>
      <c r="F30" s="59" t="s">
        <v>7</v>
      </c>
      <c r="G30" s="63">
        <v>17630</v>
      </c>
      <c r="H30" s="40"/>
    </row>
    <row r="31" spans="1:8" ht="18" customHeight="1">
      <c r="A31" s="28">
        <v>19</v>
      </c>
      <c r="B31" s="53">
        <v>64733</v>
      </c>
      <c r="C31" s="53">
        <v>111211</v>
      </c>
      <c r="D31" s="53">
        <v>761</v>
      </c>
      <c r="E31" s="29" t="s">
        <v>95</v>
      </c>
      <c r="F31" s="59" t="s">
        <v>7</v>
      </c>
      <c r="G31" s="63">
        <v>7769</v>
      </c>
      <c r="H31" s="29"/>
    </row>
    <row r="32" spans="1:8" ht="18" customHeight="1">
      <c r="A32" s="28">
        <v>19</v>
      </c>
      <c r="B32" s="53">
        <v>64733</v>
      </c>
      <c r="C32" s="53">
        <v>111500</v>
      </c>
      <c r="D32" s="53">
        <v>790</v>
      </c>
      <c r="E32" s="29" t="s">
        <v>96</v>
      </c>
      <c r="F32" s="59" t="s">
        <v>7</v>
      </c>
      <c r="G32" s="63">
        <v>52838</v>
      </c>
      <c r="H32" s="29"/>
    </row>
    <row r="33" spans="1:8" ht="18" customHeight="1">
      <c r="A33" s="28">
        <v>19</v>
      </c>
      <c r="B33" s="64">
        <v>64733</v>
      </c>
      <c r="C33" s="53">
        <v>111575</v>
      </c>
      <c r="D33" s="53">
        <v>781</v>
      </c>
      <c r="E33" s="29" t="s">
        <v>97</v>
      </c>
      <c r="F33" s="59" t="s">
        <v>7</v>
      </c>
      <c r="G33" s="63">
        <v>53400</v>
      </c>
      <c r="H33" s="40"/>
    </row>
    <row r="34" spans="1:8" ht="18" customHeight="1">
      <c r="A34" s="28">
        <v>19</v>
      </c>
      <c r="B34" s="53">
        <v>64733</v>
      </c>
      <c r="C34" s="53">
        <v>111583</v>
      </c>
      <c r="D34" s="53">
        <v>793</v>
      </c>
      <c r="E34" s="29" t="s">
        <v>98</v>
      </c>
      <c r="F34" s="59" t="s">
        <v>7</v>
      </c>
      <c r="G34" s="65">
        <v>53400</v>
      </c>
      <c r="H34" s="40"/>
    </row>
    <row r="35" spans="1:8" ht="18" customHeight="1">
      <c r="A35" s="28">
        <v>19</v>
      </c>
      <c r="B35" s="53">
        <v>64733</v>
      </c>
      <c r="C35" s="53">
        <v>111591</v>
      </c>
      <c r="D35" s="53">
        <v>794</v>
      </c>
      <c r="E35" s="29" t="s">
        <v>99</v>
      </c>
      <c r="F35" s="59" t="s">
        <v>7</v>
      </c>
      <c r="G35" s="65">
        <v>53336</v>
      </c>
      <c r="H35" s="40"/>
    </row>
    <row r="36" spans="1:8" ht="18" customHeight="1">
      <c r="A36" s="28">
        <v>19</v>
      </c>
      <c r="B36" s="53">
        <v>64733</v>
      </c>
      <c r="C36" s="53">
        <v>111641</v>
      </c>
      <c r="D36" s="53">
        <v>784</v>
      </c>
      <c r="E36" s="29" t="s">
        <v>100</v>
      </c>
      <c r="F36" s="59" t="s">
        <v>7</v>
      </c>
      <c r="G36" s="65">
        <v>54524</v>
      </c>
      <c r="H36" s="40"/>
    </row>
    <row r="37" spans="1:8" ht="18" customHeight="1">
      <c r="A37" s="28">
        <v>19</v>
      </c>
      <c r="B37" s="53">
        <v>64733</v>
      </c>
      <c r="C37" s="53">
        <v>111658</v>
      </c>
      <c r="D37" s="53">
        <v>788</v>
      </c>
      <c r="E37" s="29" t="s">
        <v>101</v>
      </c>
      <c r="F37" s="59" t="s">
        <v>7</v>
      </c>
      <c r="G37" s="65">
        <v>68658</v>
      </c>
      <c r="H37" s="40"/>
    </row>
    <row r="38" spans="1:8" ht="18" customHeight="1">
      <c r="A38" s="28">
        <v>19</v>
      </c>
      <c r="B38" s="53">
        <v>64733</v>
      </c>
      <c r="C38" s="53">
        <v>112201</v>
      </c>
      <c r="D38" s="53">
        <v>798</v>
      </c>
      <c r="E38" s="29" t="s">
        <v>102</v>
      </c>
      <c r="F38" s="59" t="s">
        <v>7</v>
      </c>
      <c r="G38" s="65">
        <v>28507</v>
      </c>
      <c r="H38" s="40"/>
    </row>
    <row r="39" spans="1:8" ht="18" customHeight="1">
      <c r="A39" s="28">
        <v>19</v>
      </c>
      <c r="B39" s="53">
        <v>64733</v>
      </c>
      <c r="C39" s="53">
        <v>112235</v>
      </c>
      <c r="D39" s="53">
        <v>827</v>
      </c>
      <c r="E39" s="29" t="s">
        <v>103</v>
      </c>
      <c r="F39" s="59" t="s">
        <v>7</v>
      </c>
      <c r="G39" s="65">
        <v>13583</v>
      </c>
      <c r="H39" s="40"/>
    </row>
    <row r="40" spans="1:8" ht="18" customHeight="1">
      <c r="A40" s="28">
        <v>19</v>
      </c>
      <c r="B40" s="53">
        <v>64733</v>
      </c>
      <c r="C40" s="53">
        <v>112433</v>
      </c>
      <c r="D40" s="53">
        <v>814</v>
      </c>
      <c r="E40" s="29" t="s">
        <v>104</v>
      </c>
      <c r="F40" s="59" t="s">
        <v>7</v>
      </c>
      <c r="G40" s="65">
        <v>32092</v>
      </c>
      <c r="H40" s="40"/>
    </row>
    <row r="41" spans="1:8" ht="18" customHeight="1">
      <c r="A41" s="28">
        <v>19</v>
      </c>
      <c r="B41" s="53">
        <v>64733</v>
      </c>
      <c r="C41" s="53">
        <v>112557</v>
      </c>
      <c r="D41" s="53">
        <v>833</v>
      </c>
      <c r="E41" s="29" t="s">
        <v>105</v>
      </c>
      <c r="F41" s="59" t="s">
        <v>7</v>
      </c>
      <c r="G41" s="65">
        <v>26720</v>
      </c>
      <c r="H41" s="40"/>
    </row>
    <row r="42" spans="1:8" ht="18" customHeight="1">
      <c r="A42" s="28">
        <v>19</v>
      </c>
      <c r="B42" s="53">
        <v>64733</v>
      </c>
      <c r="C42" s="53">
        <v>106351</v>
      </c>
      <c r="D42" s="53">
        <v>619</v>
      </c>
      <c r="E42" s="29" t="s">
        <v>106</v>
      </c>
      <c r="F42" s="59" t="s">
        <v>7</v>
      </c>
      <c r="G42" s="65">
        <v>38087</v>
      </c>
      <c r="H42" s="40"/>
    </row>
    <row r="43" spans="1:8" ht="18" customHeight="1">
      <c r="A43" s="28">
        <v>19</v>
      </c>
      <c r="B43" s="53">
        <v>64733</v>
      </c>
      <c r="C43" s="53">
        <v>6019715</v>
      </c>
      <c r="D43" s="53">
        <v>16</v>
      </c>
      <c r="E43" s="29" t="s">
        <v>107</v>
      </c>
      <c r="F43" s="59" t="s">
        <v>7</v>
      </c>
      <c r="G43" s="65">
        <v>32924</v>
      </c>
      <c r="H43" s="40"/>
    </row>
    <row r="44" spans="1:8" ht="18" customHeight="1">
      <c r="A44" s="28">
        <v>19</v>
      </c>
      <c r="B44" s="53">
        <v>64733</v>
      </c>
      <c r="C44" s="53">
        <v>6119044</v>
      </c>
      <c r="D44" s="53">
        <v>388</v>
      </c>
      <c r="E44" s="29" t="s">
        <v>108</v>
      </c>
      <c r="F44" s="59" t="s">
        <v>7</v>
      </c>
      <c r="G44" s="65">
        <v>2742</v>
      </c>
      <c r="H44" s="40"/>
    </row>
    <row r="45" spans="1:8" ht="18" customHeight="1">
      <c r="A45" s="28">
        <v>19</v>
      </c>
      <c r="B45" s="53">
        <v>64733</v>
      </c>
      <c r="C45" s="53">
        <v>6119929</v>
      </c>
      <c r="D45" s="53">
        <v>447</v>
      </c>
      <c r="E45" s="29" t="s">
        <v>109</v>
      </c>
      <c r="F45" s="59" t="s">
        <v>7</v>
      </c>
      <c r="G45" s="65">
        <v>11001</v>
      </c>
      <c r="H45" s="40"/>
    </row>
    <row r="46" spans="1:8" ht="18" customHeight="1">
      <c r="A46" s="28">
        <v>19</v>
      </c>
      <c r="B46" s="53">
        <v>64733</v>
      </c>
      <c r="C46" s="53">
        <v>1996610</v>
      </c>
      <c r="D46" s="53">
        <v>461</v>
      </c>
      <c r="E46" s="29" t="s">
        <v>110</v>
      </c>
      <c r="F46" s="59" t="s">
        <v>7</v>
      </c>
      <c r="G46" s="65">
        <v>15257</v>
      </c>
      <c r="H46" s="40"/>
    </row>
    <row r="47" spans="1:8" ht="18" customHeight="1">
      <c r="A47" s="28">
        <v>19</v>
      </c>
      <c r="B47" s="53">
        <v>64733</v>
      </c>
      <c r="C47" s="53">
        <v>108886</v>
      </c>
      <c r="D47" s="53">
        <v>713</v>
      </c>
      <c r="E47" s="29" t="s">
        <v>111</v>
      </c>
      <c r="F47" s="59" t="s">
        <v>7</v>
      </c>
      <c r="G47" s="66">
        <v>9556</v>
      </c>
      <c r="H47" s="40"/>
    </row>
    <row r="48" spans="1:8" ht="18" customHeight="1">
      <c r="A48" s="29"/>
      <c r="B48" s="53"/>
      <c r="C48" s="53"/>
      <c r="D48" s="53"/>
      <c r="E48" s="42" t="s">
        <v>112</v>
      </c>
      <c r="F48" s="28"/>
      <c r="G48" s="67">
        <f>SUM(G10:G47)</f>
        <v>1282057</v>
      </c>
      <c r="H48" s="40"/>
    </row>
    <row r="49" spans="1:8" ht="18" customHeight="1" thickBot="1">
      <c r="A49" s="29"/>
      <c r="B49" s="53"/>
      <c r="C49" s="53"/>
      <c r="D49" s="53"/>
      <c r="E49" s="29"/>
      <c r="F49" s="28"/>
      <c r="G49" s="68"/>
      <c r="H49" s="40"/>
    </row>
    <row r="50" spans="1:8" ht="18" customHeight="1" thickBot="1">
      <c r="A50" s="47" t="s">
        <v>73</v>
      </c>
      <c r="B50" s="53"/>
      <c r="C50" s="53"/>
      <c r="D50" s="53"/>
      <c r="E50" s="29"/>
      <c r="F50" s="28"/>
      <c r="G50" s="69">
        <f>G48</f>
        <v>1282057</v>
      </c>
      <c r="H50" s="40"/>
    </row>
    <row r="51" spans="1:8" ht="18" customHeight="1">
      <c r="A51" s="29"/>
      <c r="B51" s="53"/>
      <c r="C51" s="53"/>
      <c r="D51" s="53"/>
      <c r="E51" s="29"/>
      <c r="F51" s="28"/>
      <c r="G51" s="68"/>
      <c r="H51" s="40"/>
    </row>
    <row r="52" spans="1:8" ht="18" customHeight="1">
      <c r="A52" s="29" t="s">
        <v>137</v>
      </c>
      <c r="B52" s="53"/>
      <c r="C52" s="53"/>
      <c r="D52" s="53"/>
      <c r="E52" s="29"/>
      <c r="F52" s="28"/>
      <c r="G52" s="68"/>
      <c r="H52" s="40"/>
    </row>
    <row r="53" spans="1:8" ht="18" customHeight="1">
      <c r="A53" s="29" t="s">
        <v>0</v>
      </c>
      <c r="B53" s="53"/>
      <c r="C53" s="53"/>
      <c r="D53" s="53"/>
      <c r="E53" s="29"/>
      <c r="F53" s="28"/>
      <c r="G53" s="68"/>
      <c r="H53" s="40"/>
    </row>
    <row r="54" spans="1:8" ht="18" customHeight="1">
      <c r="A54" s="29" t="s">
        <v>138</v>
      </c>
      <c r="B54" s="53"/>
      <c r="C54" s="53"/>
      <c r="D54" s="53"/>
      <c r="E54" s="29"/>
      <c r="F54" s="28"/>
      <c r="G54" s="68"/>
      <c r="H54" s="40"/>
    </row>
    <row r="55" spans="1:8" ht="18" customHeight="1">
      <c r="A55" s="51" t="s">
        <v>139</v>
      </c>
      <c r="B55" s="53"/>
      <c r="C55" s="53"/>
      <c r="D55" s="53"/>
      <c r="E55" s="29"/>
      <c r="F55" s="28"/>
      <c r="G55" s="68"/>
      <c r="H55" s="40"/>
    </row>
    <row r="56" spans="1:8" ht="18" customHeight="1">
      <c r="A56" s="29"/>
      <c r="B56" s="53"/>
      <c r="C56" s="53"/>
      <c r="D56" s="53"/>
      <c r="E56" s="29"/>
      <c r="F56" s="28"/>
      <c r="G56" s="68"/>
      <c r="H56" s="40"/>
    </row>
    <row r="57" spans="1:8" ht="18" customHeight="1">
      <c r="A57" s="29"/>
      <c r="B57" s="53"/>
      <c r="C57" s="53"/>
      <c r="D57" s="53"/>
      <c r="E57" s="29"/>
      <c r="F57" s="28"/>
      <c r="G57" s="68"/>
      <c r="H57" s="40"/>
    </row>
    <row r="58" spans="1:8" ht="18" customHeight="1">
      <c r="A58" s="29"/>
      <c r="B58" s="53"/>
      <c r="C58" s="53"/>
      <c r="D58" s="53"/>
      <c r="E58" s="29"/>
      <c r="F58" s="28"/>
      <c r="G58" s="68"/>
      <c r="H58" s="40"/>
    </row>
    <row r="59" spans="7:8" ht="18" customHeight="1">
      <c r="G59" s="24"/>
      <c r="H59" s="7"/>
    </row>
  </sheetData>
  <sheetProtection/>
  <printOptions/>
  <pageMargins left="0.5" right="0.5" top="1" bottom="1" header="0.5" footer="0.5"/>
  <pageSetup horizontalDpi="600" verticalDpi="600" orientation="portrait" scale="86" r:id="rId1"/>
  <headerFooter alignWithMargins="0"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00390625" style="3" customWidth="1"/>
    <col min="2" max="2" width="9.140625" style="2" customWidth="1"/>
    <col min="3" max="3" width="10.57421875" style="2" customWidth="1"/>
    <col min="4" max="4" width="6.8515625" style="2" customWidth="1"/>
    <col min="5" max="5" width="41.7109375" style="3" customWidth="1"/>
    <col min="6" max="6" width="4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113</v>
      </c>
      <c r="B9" s="28"/>
      <c r="C9" s="28"/>
      <c r="D9" s="28"/>
      <c r="E9" s="29"/>
      <c r="F9" s="28"/>
      <c r="G9" s="29"/>
      <c r="H9" s="29"/>
    </row>
    <row r="10" spans="1:8" ht="18" customHeight="1">
      <c r="A10" s="28">
        <v>23</v>
      </c>
      <c r="B10" s="28">
        <v>65615</v>
      </c>
      <c r="C10" s="28">
        <v>6117386</v>
      </c>
      <c r="D10" s="28">
        <v>276</v>
      </c>
      <c r="E10" s="29" t="s">
        <v>114</v>
      </c>
      <c r="F10" s="28" t="s">
        <v>7</v>
      </c>
      <c r="G10" s="41">
        <v>600</v>
      </c>
      <c r="H10" s="29"/>
    </row>
    <row r="11" spans="1:8" ht="18" customHeight="1">
      <c r="A11" s="38"/>
      <c r="B11" s="38"/>
      <c r="C11" s="38"/>
      <c r="D11" s="38"/>
      <c r="E11" s="27" t="s">
        <v>115</v>
      </c>
      <c r="F11" s="28"/>
      <c r="G11" s="46">
        <f>SUM(G10)</f>
        <v>600</v>
      </c>
      <c r="H11" s="46"/>
    </row>
    <row r="12" spans="1:8" ht="18" customHeight="1">
      <c r="A12" s="38"/>
      <c r="B12" s="38"/>
      <c r="C12" s="38"/>
      <c r="D12" s="38"/>
      <c r="E12" s="29"/>
      <c r="F12" s="28"/>
      <c r="G12" s="29"/>
      <c r="H12" s="45"/>
    </row>
    <row r="13" spans="1:8" ht="18" customHeight="1" thickBot="1">
      <c r="A13" s="29"/>
      <c r="B13" s="28"/>
      <c r="C13" s="28"/>
      <c r="D13" s="28"/>
      <c r="E13" s="29"/>
      <c r="F13" s="28"/>
      <c r="G13" s="29"/>
      <c r="H13" s="29"/>
    </row>
    <row r="14" spans="1:8" ht="18" customHeight="1" thickBot="1">
      <c r="A14" s="47" t="s">
        <v>113</v>
      </c>
      <c r="B14" s="54"/>
      <c r="C14" s="38"/>
      <c r="D14" s="38"/>
      <c r="E14" s="29"/>
      <c r="F14" s="28"/>
      <c r="G14" s="48">
        <f>SUM(G11)</f>
        <v>600</v>
      </c>
      <c r="H14" s="29"/>
    </row>
    <row r="15" spans="1:8" ht="18" customHeight="1">
      <c r="A15" s="29"/>
      <c r="B15" s="28"/>
      <c r="C15" s="28"/>
      <c r="D15" s="28"/>
      <c r="E15" s="29"/>
      <c r="F15" s="28"/>
      <c r="G15" s="29"/>
      <c r="H15" s="29"/>
    </row>
    <row r="16" spans="1:8" ht="18" customHeight="1">
      <c r="A16" s="29"/>
      <c r="B16" s="28"/>
      <c r="C16" s="28"/>
      <c r="D16" s="28"/>
      <c r="E16" s="29"/>
      <c r="F16" s="28"/>
      <c r="G16" s="29"/>
      <c r="H16" s="29"/>
    </row>
    <row r="17" spans="1:8" ht="18" customHeight="1">
      <c r="A17" s="38"/>
      <c r="B17" s="38"/>
      <c r="C17" s="38"/>
      <c r="D17" s="38"/>
      <c r="E17" s="29"/>
      <c r="F17" s="28"/>
      <c r="G17" s="29"/>
      <c r="H17" s="40"/>
    </row>
    <row r="18" spans="1:8" ht="18" customHeight="1">
      <c r="A18" s="29"/>
      <c r="B18" s="28"/>
      <c r="C18" s="28"/>
      <c r="D18" s="28"/>
      <c r="E18" s="29"/>
      <c r="F18" s="28"/>
      <c r="G18" s="29"/>
      <c r="H18" s="40"/>
    </row>
    <row r="19" spans="1:8" ht="18" customHeight="1">
      <c r="A19" s="70"/>
      <c r="B19" s="28"/>
      <c r="C19" s="28"/>
      <c r="D19" s="28"/>
      <c r="E19" s="29"/>
      <c r="F19" s="28"/>
      <c r="G19" s="29"/>
      <c r="H19" s="40"/>
    </row>
    <row r="20" spans="1:8" ht="18" customHeight="1">
      <c r="A20" s="29"/>
      <c r="B20" s="28"/>
      <c r="C20" s="28"/>
      <c r="D20" s="28"/>
      <c r="E20" s="29"/>
      <c r="F20" s="28"/>
      <c r="G20" s="29"/>
      <c r="H20" s="40"/>
    </row>
    <row r="21" spans="1:8" ht="18" customHeight="1">
      <c r="A21" s="29"/>
      <c r="B21" s="28"/>
      <c r="C21" s="28"/>
      <c r="D21" s="28"/>
      <c r="E21" s="29"/>
      <c r="F21" s="39"/>
      <c r="G21" s="40"/>
      <c r="H21" s="40"/>
    </row>
    <row r="22" spans="1:8" ht="18" customHeight="1">
      <c r="A22" s="71"/>
      <c r="B22" s="28"/>
      <c r="C22" s="28"/>
      <c r="D22" s="28"/>
      <c r="E22" s="29"/>
      <c r="F22" s="28"/>
      <c r="G22" s="45"/>
      <c r="H22" s="29"/>
    </row>
    <row r="23" spans="1:8" ht="18" customHeight="1">
      <c r="A23" s="42"/>
      <c r="B23" s="28"/>
      <c r="C23" s="28"/>
      <c r="D23" s="28"/>
      <c r="E23" s="29"/>
      <c r="F23" s="28"/>
      <c r="G23" s="45"/>
      <c r="H23" s="40"/>
    </row>
    <row r="24" spans="1:8" ht="18" customHeight="1">
      <c r="A24" s="42"/>
      <c r="B24" s="28"/>
      <c r="C24" s="28"/>
      <c r="D24" s="28"/>
      <c r="E24" s="29"/>
      <c r="F24" s="28"/>
      <c r="G24" s="45"/>
      <c r="H24" s="40"/>
    </row>
    <row r="25" spans="1:8" ht="18" customHeight="1">
      <c r="A25" s="38"/>
      <c r="B25" s="38"/>
      <c r="C25" s="38"/>
      <c r="D25" s="28"/>
      <c r="E25" s="29"/>
      <c r="F25" s="28"/>
      <c r="G25" s="45"/>
      <c r="H25" s="40"/>
    </row>
    <row r="26" spans="1:8" ht="18" customHeight="1">
      <c r="A26" s="29"/>
      <c r="B26" s="28"/>
      <c r="C26" s="28"/>
      <c r="D26" s="28"/>
      <c r="E26" s="42"/>
      <c r="F26" s="28"/>
      <c r="G26" s="46"/>
      <c r="H26" s="40"/>
    </row>
    <row r="27" spans="1:8" ht="18" customHeight="1">
      <c r="A27" s="29"/>
      <c r="B27" s="28"/>
      <c r="C27" s="28"/>
      <c r="D27" s="28"/>
      <c r="E27" s="29"/>
      <c r="F27" s="28"/>
      <c r="G27" s="46"/>
      <c r="H27" s="40"/>
    </row>
    <row r="28" spans="1:8" ht="18" customHeight="1">
      <c r="A28" s="40"/>
      <c r="B28" s="39"/>
      <c r="C28" s="39"/>
      <c r="D28" s="39"/>
      <c r="E28" s="40"/>
      <c r="F28" s="39"/>
      <c r="G28" s="46"/>
      <c r="H28" s="40"/>
    </row>
    <row r="29" spans="1:8" ht="18" customHeight="1">
      <c r="A29" s="37"/>
      <c r="B29" s="39"/>
      <c r="C29" s="39"/>
      <c r="D29" s="39"/>
      <c r="E29" s="40"/>
      <c r="F29" s="39"/>
      <c r="G29" s="46"/>
      <c r="H29" s="40"/>
    </row>
    <row r="30" spans="1:8" ht="18" customHeight="1">
      <c r="A30" s="29" t="s">
        <v>137</v>
      </c>
      <c r="B30" s="39"/>
      <c r="C30" s="39"/>
      <c r="D30" s="39"/>
      <c r="E30" s="40"/>
      <c r="F30" s="39"/>
      <c r="G30" s="29"/>
      <c r="H30" s="40"/>
    </row>
    <row r="31" spans="1:8" ht="18" customHeight="1">
      <c r="A31" s="29" t="s">
        <v>0</v>
      </c>
      <c r="B31" s="39"/>
      <c r="C31" s="39"/>
      <c r="D31" s="39"/>
      <c r="E31" s="40"/>
      <c r="F31" s="39"/>
      <c r="G31" s="40"/>
      <c r="H31" s="40"/>
    </row>
    <row r="32" spans="1:8" ht="18" customHeight="1">
      <c r="A32" s="29" t="s">
        <v>138</v>
      </c>
      <c r="B32" s="39"/>
      <c r="C32" s="39"/>
      <c r="D32" s="39"/>
      <c r="E32" s="40"/>
      <c r="F32" s="39"/>
      <c r="G32" s="40"/>
      <c r="H32" s="40"/>
    </row>
    <row r="33" spans="1:8" ht="18" customHeight="1">
      <c r="A33" s="51" t="s">
        <v>139</v>
      </c>
      <c r="B33" s="28"/>
      <c r="C33" s="28"/>
      <c r="D33" s="28"/>
      <c r="E33" s="29"/>
      <c r="F33" s="28"/>
      <c r="G33" s="46"/>
      <c r="H33" s="40"/>
    </row>
    <row r="34" spans="1:8" ht="18" customHeight="1">
      <c r="A34" s="29"/>
      <c r="B34" s="28"/>
      <c r="C34" s="28"/>
      <c r="D34" s="28"/>
      <c r="E34" s="29"/>
      <c r="F34" s="28"/>
      <c r="G34" s="45"/>
      <c r="H34" s="40"/>
    </row>
    <row r="35" spans="1:8" ht="18" customHeight="1">
      <c r="A35" s="29"/>
      <c r="B35" s="28"/>
      <c r="C35" s="28"/>
      <c r="D35" s="28"/>
      <c r="E35" s="29"/>
      <c r="F35" s="28"/>
      <c r="G35" s="40"/>
      <c r="H35" s="40"/>
    </row>
    <row r="36" spans="1:8" ht="18" customHeight="1">
      <c r="A36" s="29"/>
      <c r="B36" s="28"/>
      <c r="C36" s="28"/>
      <c r="D36" s="28"/>
      <c r="E36" s="29"/>
      <c r="F36" s="28"/>
      <c r="G36" s="40"/>
      <c r="H36" s="40"/>
    </row>
    <row r="37" spans="1:8" ht="18" customHeight="1">
      <c r="A37" s="26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1:8" ht="18" customHeight="1">
      <c r="A59" s="13"/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</sheetData>
  <sheetProtection/>
  <printOptions/>
  <pageMargins left="0.5" right="0.5" top="1" bottom="1" header="0.5" footer="0.5"/>
  <pageSetup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7109375" style="3" customWidth="1"/>
    <col min="2" max="2" width="9.140625" style="2" customWidth="1"/>
    <col min="3" max="3" width="10.57421875" style="2" customWidth="1"/>
    <col min="4" max="4" width="6.8515625" style="2" customWidth="1"/>
    <col min="5" max="5" width="52.57421875" style="3" customWidth="1"/>
    <col min="6" max="6" width="4.8515625" style="2" customWidth="1"/>
    <col min="7" max="7" width="16.0039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116</v>
      </c>
      <c r="B9" s="28"/>
      <c r="C9" s="28"/>
      <c r="D9" s="28"/>
      <c r="E9" s="29"/>
      <c r="F9" s="28"/>
      <c r="G9" s="29"/>
      <c r="H9" s="29"/>
    </row>
    <row r="10" spans="1:8" ht="18" customHeight="1">
      <c r="A10" s="28">
        <v>30</v>
      </c>
      <c r="B10" s="28">
        <v>66464</v>
      </c>
      <c r="C10" s="28">
        <v>106765</v>
      </c>
      <c r="D10" s="28">
        <v>664</v>
      </c>
      <c r="E10" s="29" t="s">
        <v>117</v>
      </c>
      <c r="F10" s="28" t="s">
        <v>7</v>
      </c>
      <c r="G10" s="62">
        <v>30900</v>
      </c>
      <c r="H10" s="29"/>
    </row>
    <row r="11" spans="1:8" ht="18" customHeight="1">
      <c r="A11" s="28">
        <v>30</v>
      </c>
      <c r="B11" s="28">
        <v>66464</v>
      </c>
      <c r="C11" s="28">
        <v>6117758</v>
      </c>
      <c r="D11" s="28">
        <v>294</v>
      </c>
      <c r="E11" s="29" t="s">
        <v>119</v>
      </c>
      <c r="F11" s="28" t="s">
        <v>7</v>
      </c>
      <c r="G11" s="72">
        <v>17329</v>
      </c>
      <c r="H11" s="46"/>
    </row>
    <row r="12" spans="1:8" ht="18" customHeight="1">
      <c r="A12" s="28"/>
      <c r="B12" s="28"/>
      <c r="C12" s="28"/>
      <c r="D12" s="28"/>
      <c r="E12" s="42" t="s">
        <v>118</v>
      </c>
      <c r="F12" s="28"/>
      <c r="G12" s="73">
        <f>SUM(G10:G11)</f>
        <v>48229</v>
      </c>
      <c r="H12" s="29"/>
    </row>
    <row r="13" spans="1:8" ht="18" customHeight="1">
      <c r="A13" s="28"/>
      <c r="B13" s="28"/>
      <c r="C13" s="28"/>
      <c r="D13" s="28"/>
      <c r="E13" s="42"/>
      <c r="F13" s="28"/>
      <c r="G13" s="62"/>
      <c r="H13" s="29"/>
    </row>
    <row r="14" spans="1:8" ht="18" customHeight="1">
      <c r="A14" s="28">
        <v>30</v>
      </c>
      <c r="B14" s="38">
        <v>66670</v>
      </c>
      <c r="C14" s="38">
        <v>106567</v>
      </c>
      <c r="D14" s="38">
        <v>632</v>
      </c>
      <c r="E14" s="29" t="s">
        <v>120</v>
      </c>
      <c r="F14" s="28" t="s">
        <v>7</v>
      </c>
      <c r="G14" s="66">
        <v>5933</v>
      </c>
      <c r="H14" s="45"/>
    </row>
    <row r="15" spans="1:8" ht="18" customHeight="1">
      <c r="A15" s="29"/>
      <c r="B15" s="28"/>
      <c r="C15" s="28"/>
      <c r="D15" s="28"/>
      <c r="E15" s="42" t="s">
        <v>121</v>
      </c>
      <c r="F15" s="28"/>
      <c r="G15" s="74">
        <f>G14</f>
        <v>5933</v>
      </c>
      <c r="H15" s="29"/>
    </row>
    <row r="16" spans="1:8" ht="18" customHeight="1">
      <c r="A16" s="29"/>
      <c r="B16" s="28"/>
      <c r="C16" s="28"/>
      <c r="D16" s="28"/>
      <c r="E16" s="42"/>
      <c r="F16" s="28"/>
      <c r="G16" s="29"/>
      <c r="H16" s="29"/>
    </row>
    <row r="17" spans="1:8" ht="18" customHeight="1" thickBot="1">
      <c r="A17" s="29"/>
      <c r="B17" s="28"/>
      <c r="C17" s="28"/>
      <c r="D17" s="28"/>
      <c r="E17" s="42"/>
      <c r="F17" s="28"/>
      <c r="G17" s="29"/>
      <c r="H17" s="29"/>
    </row>
    <row r="18" spans="1:8" ht="18" customHeight="1" thickBot="1">
      <c r="A18" s="47" t="s">
        <v>116</v>
      </c>
      <c r="B18" s="54"/>
      <c r="C18" s="38"/>
      <c r="D18" s="38"/>
      <c r="E18" s="29"/>
      <c r="F18" s="28"/>
      <c r="G18" s="48">
        <f>G12+G15</f>
        <v>54162</v>
      </c>
      <c r="H18" s="29"/>
    </row>
    <row r="19" spans="1:8" ht="18" customHeight="1">
      <c r="A19" s="29"/>
      <c r="B19" s="28"/>
      <c r="C19" s="28"/>
      <c r="D19" s="28"/>
      <c r="E19" s="29"/>
      <c r="F19" s="28"/>
      <c r="G19" s="29"/>
      <c r="H19" s="29"/>
    </row>
    <row r="20" spans="1:8" ht="18" customHeight="1">
      <c r="A20" s="29"/>
      <c r="B20" s="28"/>
      <c r="C20" s="28"/>
      <c r="D20" s="28"/>
      <c r="E20" s="29"/>
      <c r="F20" s="28"/>
      <c r="G20" s="29"/>
      <c r="H20" s="29"/>
    </row>
    <row r="21" spans="1:8" ht="18" customHeight="1">
      <c r="A21" s="38"/>
      <c r="B21" s="38"/>
      <c r="C21" s="38"/>
      <c r="D21" s="38"/>
      <c r="E21" s="29"/>
      <c r="F21" s="28"/>
      <c r="G21" s="29"/>
      <c r="H21" s="40"/>
    </row>
    <row r="22" spans="1:8" ht="18" customHeight="1">
      <c r="A22" s="29"/>
      <c r="B22" s="28"/>
      <c r="C22" s="28"/>
      <c r="D22" s="28"/>
      <c r="E22" s="29"/>
      <c r="F22" s="28"/>
      <c r="G22" s="29"/>
      <c r="H22" s="40"/>
    </row>
    <row r="23" spans="1:8" ht="18" customHeight="1">
      <c r="A23" s="20"/>
      <c r="F23" s="15"/>
      <c r="H23" s="7"/>
    </row>
    <row r="24" spans="6:8" ht="18" customHeight="1">
      <c r="F24" s="15"/>
      <c r="H24" s="7"/>
    </row>
    <row r="25" spans="6:8" ht="18" customHeight="1">
      <c r="F25" s="9"/>
      <c r="G25" s="7"/>
      <c r="H25" s="7"/>
    </row>
    <row r="26" spans="1:7" ht="18" customHeight="1">
      <c r="A26" s="17"/>
      <c r="G26" s="5"/>
    </row>
    <row r="27" spans="1:8" ht="18" customHeight="1">
      <c r="A27" s="14"/>
      <c r="G27" s="5"/>
      <c r="H27" s="7"/>
    </row>
    <row r="28" spans="1:8" ht="18" customHeight="1">
      <c r="A28" s="14"/>
      <c r="G28" s="5"/>
      <c r="H28" s="7"/>
    </row>
    <row r="29" spans="1:8" ht="18" customHeight="1">
      <c r="A29" s="16"/>
      <c r="B29" s="16"/>
      <c r="C29" s="16"/>
      <c r="G29" s="5"/>
      <c r="H29" s="7"/>
    </row>
    <row r="30" spans="5:8" ht="18" customHeight="1">
      <c r="E30" s="14"/>
      <c r="G30" s="11"/>
      <c r="H30" s="7"/>
    </row>
    <row r="31" spans="1:8" ht="18" customHeight="1">
      <c r="A31" s="3" t="s">
        <v>137</v>
      </c>
      <c r="G31" s="11"/>
      <c r="H31" s="7"/>
    </row>
    <row r="32" spans="1:8" ht="18" customHeight="1">
      <c r="A32" s="3" t="s">
        <v>0</v>
      </c>
      <c r="B32" s="9"/>
      <c r="C32" s="9"/>
      <c r="D32" s="9"/>
      <c r="E32" s="7"/>
      <c r="F32" s="9"/>
      <c r="G32" s="11"/>
      <c r="H32" s="7"/>
    </row>
    <row r="33" spans="1:8" ht="18" customHeight="1">
      <c r="A33" s="3" t="s">
        <v>138</v>
      </c>
      <c r="B33" s="9"/>
      <c r="C33" s="9"/>
      <c r="D33" s="9"/>
      <c r="E33" s="7"/>
      <c r="F33" s="9"/>
      <c r="G33" s="11"/>
      <c r="H33" s="7"/>
    </row>
    <row r="34" spans="1:8" ht="18" customHeight="1">
      <c r="A34" s="26" t="s">
        <v>139</v>
      </c>
      <c r="B34" s="9"/>
      <c r="C34" s="9"/>
      <c r="D34" s="9"/>
      <c r="E34" s="7"/>
      <c r="F34" s="9"/>
      <c r="H34" s="7"/>
    </row>
    <row r="35" spans="1:8" ht="18" customHeight="1">
      <c r="A35" s="7"/>
      <c r="B35" s="9"/>
      <c r="C35" s="9"/>
      <c r="D35" s="9"/>
      <c r="E35" s="7"/>
      <c r="F35" s="9"/>
      <c r="G35" s="7"/>
      <c r="H35" s="7"/>
    </row>
    <row r="36" spans="1:8" ht="18" customHeight="1">
      <c r="A36" s="7"/>
      <c r="B36" s="9"/>
      <c r="C36" s="9"/>
      <c r="D36" s="9"/>
      <c r="E36" s="7"/>
      <c r="F36" s="9"/>
      <c r="G36" s="7"/>
      <c r="H36" s="7"/>
    </row>
    <row r="37" spans="7:8" ht="18" customHeight="1">
      <c r="G37" s="11"/>
      <c r="H37" s="7"/>
    </row>
    <row r="38" spans="7:8" ht="18" customHeight="1">
      <c r="G38" s="10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1:8" ht="18" customHeight="1">
      <c r="A41" s="12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1:8" ht="18" customHeight="1">
      <c r="A45" s="18"/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1:8" ht="18" customHeight="1">
      <c r="A63" s="13"/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  <row r="74" spans="7:8" ht="18" customHeight="1">
      <c r="G74" s="7"/>
      <c r="H74" s="7"/>
    </row>
    <row r="75" spans="7:8" ht="18" customHeight="1">
      <c r="G75" s="7"/>
      <c r="H75" s="7"/>
    </row>
    <row r="76" spans="7:8" ht="18" customHeight="1">
      <c r="G76" s="7"/>
      <c r="H76" s="7"/>
    </row>
    <row r="77" spans="7:8" ht="18" customHeight="1">
      <c r="G77" s="7"/>
      <c r="H77" s="7"/>
    </row>
    <row r="78" spans="7:8" ht="18" customHeight="1">
      <c r="G78" s="7"/>
      <c r="H78" s="7"/>
    </row>
    <row r="79" spans="7:8" ht="18" customHeight="1">
      <c r="G79" s="7"/>
      <c r="H79" s="7"/>
    </row>
    <row r="80" spans="7:8" ht="18" customHeight="1">
      <c r="G80" s="7"/>
      <c r="H80" s="7"/>
    </row>
    <row r="81" spans="7:8" ht="18" customHeight="1">
      <c r="G81" s="7"/>
      <c r="H81" s="7"/>
    </row>
    <row r="82" spans="7:8" ht="18" customHeight="1">
      <c r="G82" s="7"/>
      <c r="H82" s="7"/>
    </row>
    <row r="83" spans="7:8" ht="18" customHeight="1">
      <c r="G83" s="7"/>
      <c r="H83" s="7"/>
    </row>
    <row r="84" spans="7:8" ht="18" customHeight="1">
      <c r="G84" s="7"/>
      <c r="H84" s="7"/>
    </row>
    <row r="85" spans="7:8" ht="18" customHeight="1">
      <c r="G85" s="7"/>
      <c r="H85" s="7"/>
    </row>
    <row r="86" spans="7:8" ht="18" customHeight="1">
      <c r="G86" s="7"/>
      <c r="H86" s="7"/>
    </row>
    <row r="87" spans="7:8" ht="18" customHeight="1">
      <c r="G87" s="7"/>
      <c r="H87" s="7"/>
    </row>
    <row r="88" spans="7:8" ht="18" customHeight="1">
      <c r="G88" s="7"/>
      <c r="H88" s="7"/>
    </row>
  </sheetData>
  <sheetProtection/>
  <printOptions/>
  <pageMargins left="0.5" right="0.5" top="1" bottom="1" header="0.5" footer="0.5"/>
  <pageSetup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4.8515625" style="3" customWidth="1"/>
    <col min="2" max="2" width="9.28125" style="2" bestFit="1" customWidth="1"/>
    <col min="3" max="3" width="10.57421875" style="2" customWidth="1"/>
    <col min="4" max="4" width="6.8515625" style="2" customWidth="1"/>
    <col min="5" max="5" width="42.57421875" style="3" customWidth="1"/>
    <col min="6" max="6" width="4.8515625" style="2" customWidth="1"/>
    <col min="7" max="7" width="16.14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122</v>
      </c>
      <c r="B9" s="28"/>
      <c r="C9" s="28"/>
      <c r="D9" s="28"/>
      <c r="E9" s="29"/>
      <c r="F9" s="28"/>
      <c r="G9" s="29"/>
      <c r="H9" s="29"/>
    </row>
    <row r="10" spans="1:8" ht="18" customHeight="1">
      <c r="A10" s="29">
        <v>34</v>
      </c>
      <c r="B10" s="28">
        <v>67363</v>
      </c>
      <c r="C10" s="28">
        <v>101832</v>
      </c>
      <c r="D10" s="28">
        <v>560</v>
      </c>
      <c r="E10" s="29" t="s">
        <v>123</v>
      </c>
      <c r="F10" s="28" t="s">
        <v>20</v>
      </c>
      <c r="G10" s="41">
        <v>6374</v>
      </c>
      <c r="H10" s="29"/>
    </row>
    <row r="11" spans="1:8" ht="18" customHeight="1">
      <c r="A11" s="29"/>
      <c r="B11" s="28"/>
      <c r="C11" s="28"/>
      <c r="D11" s="28"/>
      <c r="E11" s="42" t="s">
        <v>124</v>
      </c>
      <c r="F11" s="28"/>
      <c r="G11" s="55">
        <f>SUM(G10:G10)</f>
        <v>6374</v>
      </c>
      <c r="H11" s="29"/>
    </row>
    <row r="12" spans="1:8" ht="18" customHeight="1">
      <c r="A12" s="29"/>
      <c r="B12" s="28"/>
      <c r="C12" s="28"/>
      <c r="D12" s="28"/>
      <c r="E12" s="29"/>
      <c r="F12" s="28"/>
      <c r="G12" s="29"/>
      <c r="H12" s="29"/>
    </row>
    <row r="13" spans="1:8" ht="18" customHeight="1">
      <c r="A13" s="29">
        <v>34</v>
      </c>
      <c r="B13" s="28">
        <v>67397</v>
      </c>
      <c r="C13" s="28">
        <v>6033336</v>
      </c>
      <c r="D13" s="28">
        <v>796</v>
      </c>
      <c r="E13" s="29" t="s">
        <v>125</v>
      </c>
      <c r="F13" s="28" t="s">
        <v>20</v>
      </c>
      <c r="G13" s="41">
        <v>79609</v>
      </c>
      <c r="H13" s="40"/>
    </row>
    <row r="14" spans="1:8" ht="18" customHeight="1">
      <c r="A14" s="29"/>
      <c r="B14" s="28"/>
      <c r="C14" s="28"/>
      <c r="D14" s="28"/>
      <c r="E14" s="42" t="s">
        <v>126</v>
      </c>
      <c r="F14" s="28"/>
      <c r="G14" s="55">
        <f>SUM(G13)</f>
        <v>79609</v>
      </c>
      <c r="H14" s="29"/>
    </row>
    <row r="15" spans="1:8" ht="18" customHeight="1">
      <c r="A15" s="29"/>
      <c r="B15" s="28"/>
      <c r="C15" s="28"/>
      <c r="D15" s="28"/>
      <c r="E15" s="29"/>
      <c r="F15" s="28"/>
      <c r="G15" s="29"/>
      <c r="H15" s="29"/>
    </row>
    <row r="16" spans="1:8" ht="18" customHeight="1">
      <c r="A16" s="29"/>
      <c r="B16" s="28"/>
      <c r="C16" s="28"/>
      <c r="D16" s="28"/>
      <c r="E16" s="29"/>
      <c r="F16" s="28"/>
      <c r="G16" s="29"/>
      <c r="H16" s="40"/>
    </row>
    <row r="17" spans="1:8" ht="18" customHeight="1" thickBot="1">
      <c r="A17" s="40"/>
      <c r="B17" s="39"/>
      <c r="C17" s="39"/>
      <c r="D17" s="39"/>
      <c r="E17" s="40"/>
      <c r="F17" s="39"/>
      <c r="G17" s="29"/>
      <c r="H17" s="40"/>
    </row>
    <row r="18" spans="1:8" ht="18" customHeight="1" thickBot="1">
      <c r="A18" s="47" t="s">
        <v>122</v>
      </c>
      <c r="B18" s="39"/>
      <c r="C18" s="28"/>
      <c r="D18" s="28"/>
      <c r="E18" s="29"/>
      <c r="F18" s="28"/>
      <c r="G18" s="48">
        <f>G11+G14</f>
        <v>85983</v>
      </c>
      <c r="H18" s="40"/>
    </row>
    <row r="19" spans="1:8" ht="18" customHeight="1">
      <c r="A19" s="29"/>
      <c r="B19" s="28"/>
      <c r="C19" s="28"/>
      <c r="D19" s="28"/>
      <c r="E19" s="29"/>
      <c r="F19" s="28"/>
      <c r="G19" s="29"/>
      <c r="H19" s="29"/>
    </row>
    <row r="20" spans="1:8" ht="18" customHeight="1">
      <c r="A20" s="29"/>
      <c r="B20" s="28"/>
      <c r="C20" s="28"/>
      <c r="D20" s="28"/>
      <c r="E20" s="29"/>
      <c r="F20" s="28"/>
      <c r="G20" s="29"/>
      <c r="H20" s="29"/>
    </row>
    <row r="21" spans="1:8" ht="18" customHeight="1">
      <c r="A21" s="29"/>
      <c r="B21" s="28"/>
      <c r="C21" s="28"/>
      <c r="D21" s="28"/>
      <c r="E21" s="29"/>
      <c r="F21" s="28"/>
      <c r="G21" s="29"/>
      <c r="H21" s="29"/>
    </row>
    <row r="22" spans="1:8" ht="18" customHeight="1">
      <c r="A22" s="29"/>
      <c r="B22" s="28"/>
      <c r="C22" s="28"/>
      <c r="D22" s="28"/>
      <c r="E22" s="29"/>
      <c r="F22" s="28"/>
      <c r="G22" s="29"/>
      <c r="H22" s="29"/>
    </row>
    <row r="23" spans="1:8" ht="18" customHeight="1">
      <c r="A23" s="29"/>
      <c r="B23" s="28"/>
      <c r="C23" s="28"/>
      <c r="D23" s="28"/>
      <c r="E23" s="29"/>
      <c r="F23" s="28"/>
      <c r="G23" s="29"/>
      <c r="H23" s="29"/>
    </row>
    <row r="24" spans="1:8" ht="18" customHeight="1">
      <c r="A24" s="29"/>
      <c r="B24" s="28"/>
      <c r="C24" s="28"/>
      <c r="D24" s="28"/>
      <c r="E24" s="29"/>
      <c r="F24" s="28"/>
      <c r="G24" s="29"/>
      <c r="H24" s="29"/>
    </row>
    <row r="25" spans="1:8" ht="18" customHeight="1">
      <c r="A25" s="29"/>
      <c r="B25" s="28"/>
      <c r="C25" s="28"/>
      <c r="D25" s="28"/>
      <c r="E25" s="29"/>
      <c r="F25" s="28"/>
      <c r="G25" s="29"/>
      <c r="H25" s="29"/>
    </row>
    <row r="26" spans="1:8" ht="18" customHeight="1">
      <c r="A26" s="29" t="s">
        <v>137</v>
      </c>
      <c r="B26" s="28"/>
      <c r="C26" s="28"/>
      <c r="D26" s="28"/>
      <c r="E26" s="29"/>
      <c r="F26" s="28"/>
      <c r="G26" s="29"/>
      <c r="H26" s="29"/>
    </row>
    <row r="27" spans="1:8" ht="18" customHeight="1">
      <c r="A27" s="29" t="s">
        <v>0</v>
      </c>
      <c r="B27" s="28"/>
      <c r="C27" s="28"/>
      <c r="D27" s="28"/>
      <c r="E27" s="29"/>
      <c r="F27" s="28"/>
      <c r="G27" s="40"/>
      <c r="H27" s="40"/>
    </row>
    <row r="28" spans="1:8" ht="18" customHeight="1">
      <c r="A28" s="29" t="s">
        <v>138</v>
      </c>
      <c r="B28" s="28"/>
      <c r="C28" s="28"/>
      <c r="D28" s="28"/>
      <c r="E28" s="29"/>
      <c r="F28" s="28"/>
      <c r="G28" s="40"/>
      <c r="H28" s="40"/>
    </row>
    <row r="29" spans="1:8" ht="18" customHeight="1">
      <c r="A29" s="51" t="s">
        <v>139</v>
      </c>
      <c r="B29" s="28"/>
      <c r="C29" s="28"/>
      <c r="D29" s="28"/>
      <c r="E29" s="29"/>
      <c r="F29" s="28"/>
      <c r="G29" s="40"/>
      <c r="H29" s="40"/>
    </row>
    <row r="30" spans="7:8" ht="18" customHeight="1">
      <c r="G30" s="7"/>
      <c r="H30" s="7"/>
    </row>
    <row r="31" spans="7:8" ht="18" customHeight="1">
      <c r="G31" s="7"/>
      <c r="H31" s="7"/>
    </row>
    <row r="32" spans="7:8" ht="18" customHeight="1">
      <c r="G32" s="7"/>
      <c r="H32" s="7"/>
    </row>
    <row r="33" spans="7:8" ht="18" customHeight="1">
      <c r="G33" s="7"/>
      <c r="H33" s="7"/>
    </row>
    <row r="34" spans="7:8" ht="18" customHeight="1">
      <c r="G34" s="7"/>
      <c r="H34" s="7"/>
    </row>
    <row r="35" spans="7:8" ht="18" customHeight="1">
      <c r="G35" s="7"/>
      <c r="H35" s="7"/>
    </row>
    <row r="36" spans="7:8" ht="18" customHeight="1">
      <c r="G36" s="7"/>
      <c r="H36" s="7"/>
    </row>
    <row r="37" spans="7:8" ht="18" customHeight="1">
      <c r="G37" s="7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7:8" ht="18" customHeight="1"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7:8" ht="18" customHeight="1"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1:8" ht="18" customHeight="1">
      <c r="A49" s="13"/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  <row r="70" spans="7:8" ht="18" customHeight="1">
      <c r="G70" s="7"/>
      <c r="H70" s="7"/>
    </row>
    <row r="71" spans="7:8" ht="18" customHeight="1">
      <c r="G71" s="7"/>
      <c r="H71" s="7"/>
    </row>
    <row r="72" spans="7:8" ht="18" customHeight="1">
      <c r="G72" s="7"/>
      <c r="H72" s="7"/>
    </row>
    <row r="73" spans="7:8" ht="18" customHeight="1">
      <c r="G73" s="7"/>
      <c r="H73" s="7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8.140625" style="3" customWidth="1"/>
    <col min="2" max="2" width="9.28125" style="2" bestFit="1" customWidth="1"/>
    <col min="3" max="3" width="10.57421875" style="2" customWidth="1"/>
    <col min="4" max="4" width="6.8515625" style="2" customWidth="1"/>
    <col min="5" max="5" width="43.8515625" style="3" customWidth="1"/>
    <col min="6" max="6" width="4.8515625" style="2" customWidth="1"/>
    <col min="7" max="7" width="16.140625" style="3" bestFit="1" customWidth="1"/>
    <col min="8" max="16384" width="9.140625" style="3" customWidth="1"/>
  </cols>
  <sheetData>
    <row r="1" spans="1:8" ht="18" customHeight="1">
      <c r="A1" s="29"/>
      <c r="B1" s="28"/>
      <c r="C1" s="28"/>
      <c r="D1" s="28"/>
      <c r="E1" s="29"/>
      <c r="F1" s="28"/>
      <c r="G1" s="29"/>
      <c r="H1" s="29"/>
    </row>
    <row r="2" spans="1:8" ht="18" customHeight="1">
      <c r="A2" s="42" t="s">
        <v>0</v>
      </c>
      <c r="B2" s="28"/>
      <c r="C2" s="28"/>
      <c r="D2" s="28"/>
      <c r="E2" s="29"/>
      <c r="F2" s="28"/>
      <c r="G2" s="42"/>
      <c r="H2" s="29"/>
    </row>
    <row r="3" spans="1:8" ht="18" customHeight="1">
      <c r="A3" s="29"/>
      <c r="B3" s="28"/>
      <c r="C3" s="28"/>
      <c r="D3" s="28"/>
      <c r="E3" s="29"/>
      <c r="F3" s="28"/>
      <c r="G3" s="29"/>
      <c r="H3" s="29"/>
    </row>
    <row r="4" spans="1:8" ht="18" customHeight="1">
      <c r="A4" s="27" t="s">
        <v>1</v>
      </c>
      <c r="B4" s="28"/>
      <c r="C4" s="28"/>
      <c r="D4" s="28"/>
      <c r="E4" s="29"/>
      <c r="F4" s="28"/>
      <c r="G4" s="29"/>
      <c r="H4" s="29"/>
    </row>
    <row r="5" spans="1:8" ht="18" customHeight="1" thickBot="1">
      <c r="A5" s="30"/>
      <c r="B5" s="31"/>
      <c r="C5" s="31"/>
      <c r="D5" s="31"/>
      <c r="E5" s="30"/>
      <c r="F5" s="31"/>
      <c r="G5" s="30"/>
      <c r="H5" s="29"/>
    </row>
    <row r="6" spans="1:8" ht="18" customHeight="1">
      <c r="A6" s="29"/>
      <c r="B6" s="28"/>
      <c r="C6" s="28"/>
      <c r="D6" s="28"/>
      <c r="E6" s="29"/>
      <c r="F6" s="28"/>
      <c r="G6" s="32" t="s">
        <v>2</v>
      </c>
      <c r="H6" s="29"/>
    </row>
    <row r="7" spans="1:8" ht="18" customHeight="1">
      <c r="A7" s="33" t="s">
        <v>3</v>
      </c>
      <c r="B7" s="34"/>
      <c r="C7" s="34"/>
      <c r="D7" s="34"/>
      <c r="E7" s="35"/>
      <c r="F7" s="34"/>
      <c r="G7" s="36" t="s">
        <v>4</v>
      </c>
      <c r="H7" s="29"/>
    </row>
    <row r="8" spans="1:8" ht="18" customHeight="1">
      <c r="A8" s="29"/>
      <c r="B8" s="28"/>
      <c r="C8" s="28"/>
      <c r="D8" s="28"/>
      <c r="E8" s="29"/>
      <c r="F8" s="28"/>
      <c r="G8" s="29"/>
      <c r="H8" s="29"/>
    </row>
    <row r="9" spans="1:8" ht="18" customHeight="1">
      <c r="A9" s="37" t="s">
        <v>127</v>
      </c>
      <c r="B9" s="28"/>
      <c r="C9" s="28"/>
      <c r="D9" s="28"/>
      <c r="E9" s="29"/>
      <c r="F9" s="28"/>
      <c r="G9" s="29"/>
      <c r="H9" s="29"/>
    </row>
    <row r="10" spans="1:8" ht="18" customHeight="1">
      <c r="A10" s="29">
        <v>36</v>
      </c>
      <c r="B10" s="28">
        <v>67876</v>
      </c>
      <c r="C10" s="28">
        <v>109850</v>
      </c>
      <c r="D10" s="28">
        <v>731</v>
      </c>
      <c r="E10" s="29" t="s">
        <v>128</v>
      </c>
      <c r="F10" s="28" t="s">
        <v>20</v>
      </c>
      <c r="G10" s="41">
        <v>7871</v>
      </c>
      <c r="H10" s="45"/>
    </row>
    <row r="11" spans="1:8" ht="18" customHeight="1">
      <c r="A11" s="29"/>
      <c r="B11" s="28"/>
      <c r="C11" s="28"/>
      <c r="D11" s="28"/>
      <c r="E11" s="42" t="s">
        <v>129</v>
      </c>
      <c r="F11" s="28"/>
      <c r="G11" s="55">
        <f>SUM(G10)</f>
        <v>7871</v>
      </c>
      <c r="H11" s="29"/>
    </row>
    <row r="12" spans="1:8" ht="18" customHeight="1">
      <c r="A12" s="29"/>
      <c r="B12" s="28"/>
      <c r="C12" s="28"/>
      <c r="D12" s="28"/>
      <c r="E12" s="29"/>
      <c r="F12" s="28"/>
      <c r="G12" s="29"/>
      <c r="H12" s="29"/>
    </row>
    <row r="13" spans="1:8" ht="18" customHeight="1">
      <c r="A13" s="29"/>
      <c r="B13" s="28"/>
      <c r="C13" s="28"/>
      <c r="D13" s="28"/>
      <c r="E13" s="42"/>
      <c r="F13" s="28"/>
      <c r="G13" s="29"/>
      <c r="H13" s="40"/>
    </row>
    <row r="14" spans="1:8" ht="18" customHeight="1" thickBot="1">
      <c r="A14" s="29"/>
      <c r="B14" s="28"/>
      <c r="C14" s="28"/>
      <c r="D14" s="28"/>
      <c r="E14" s="42"/>
      <c r="F14" s="28"/>
      <c r="G14" s="29"/>
      <c r="H14" s="40"/>
    </row>
    <row r="15" spans="1:8" ht="18" customHeight="1" thickBot="1">
      <c r="A15" s="47" t="str">
        <f>+A9</f>
        <v>San Bernardino</v>
      </c>
      <c r="B15" s="39"/>
      <c r="C15" s="28"/>
      <c r="D15" s="28"/>
      <c r="E15" s="29"/>
      <c r="F15" s="28"/>
      <c r="G15" s="48">
        <f>G11</f>
        <v>7871</v>
      </c>
      <c r="H15" s="40"/>
    </row>
    <row r="16" spans="1:8" ht="18" customHeight="1">
      <c r="A16" s="29"/>
      <c r="B16" s="28"/>
      <c r="C16" s="28"/>
      <c r="D16" s="28"/>
      <c r="E16" s="29"/>
      <c r="F16" s="28"/>
      <c r="G16" s="29"/>
      <c r="H16" s="29"/>
    </row>
    <row r="17" spans="1:8" ht="18" customHeight="1">
      <c r="A17" s="29"/>
      <c r="B17" s="28"/>
      <c r="C17" s="28"/>
      <c r="D17" s="28"/>
      <c r="E17" s="29"/>
      <c r="F17" s="28"/>
      <c r="G17" s="29"/>
      <c r="H17" s="29"/>
    </row>
    <row r="18" spans="1:8" ht="18" customHeight="1">
      <c r="A18" s="29"/>
      <c r="B18" s="28"/>
      <c r="C18" s="28"/>
      <c r="D18" s="28"/>
      <c r="E18" s="29"/>
      <c r="F18" s="28"/>
      <c r="G18" s="45"/>
      <c r="H18" s="40"/>
    </row>
    <row r="19" spans="1:8" ht="18" customHeight="1">
      <c r="A19" s="29"/>
      <c r="B19" s="28"/>
      <c r="C19" s="28"/>
      <c r="D19" s="28"/>
      <c r="E19" s="29"/>
      <c r="F19" s="28"/>
      <c r="G19" s="45"/>
      <c r="H19" s="40"/>
    </row>
    <row r="20" spans="1:8" ht="18" customHeight="1">
      <c r="A20" s="29"/>
      <c r="B20" s="28"/>
      <c r="C20" s="28"/>
      <c r="D20" s="28"/>
      <c r="E20" s="29"/>
      <c r="F20" s="28"/>
      <c r="G20" s="40"/>
      <c r="H20" s="40"/>
    </row>
    <row r="21" spans="1:8" ht="18" customHeight="1">
      <c r="A21" s="29"/>
      <c r="B21" s="28"/>
      <c r="C21" s="28"/>
      <c r="D21" s="28"/>
      <c r="E21" s="29"/>
      <c r="F21" s="28"/>
      <c r="G21" s="40"/>
      <c r="H21" s="40"/>
    </row>
    <row r="22" spans="1:8" ht="18" customHeight="1">
      <c r="A22" s="29"/>
      <c r="B22" s="28"/>
      <c r="C22" s="28"/>
      <c r="D22" s="28"/>
      <c r="E22" s="29"/>
      <c r="F22" s="28"/>
      <c r="G22" s="29"/>
      <c r="H22" s="40"/>
    </row>
    <row r="23" spans="1:8" ht="18" customHeight="1">
      <c r="A23" s="40"/>
      <c r="B23" s="39"/>
      <c r="C23" s="39"/>
      <c r="D23" s="39"/>
      <c r="E23" s="40"/>
      <c r="F23" s="39"/>
      <c r="G23" s="40"/>
      <c r="H23" s="40"/>
    </row>
    <row r="24" spans="1:8" ht="18" customHeight="1">
      <c r="A24" s="29"/>
      <c r="B24" s="28"/>
      <c r="C24" s="28"/>
      <c r="D24" s="28"/>
      <c r="E24" s="29"/>
      <c r="F24" s="28"/>
      <c r="G24" s="40"/>
      <c r="H24" s="40"/>
    </row>
    <row r="25" spans="1:8" ht="18" customHeight="1">
      <c r="A25" s="29"/>
      <c r="B25" s="28"/>
      <c r="C25" s="28"/>
      <c r="D25" s="28"/>
      <c r="E25" s="29"/>
      <c r="F25" s="28"/>
      <c r="G25" s="40"/>
      <c r="H25" s="40"/>
    </row>
    <row r="26" spans="1:8" ht="18" customHeight="1">
      <c r="A26" s="29"/>
      <c r="B26" s="28"/>
      <c r="C26" s="28"/>
      <c r="D26" s="28"/>
      <c r="E26" s="29"/>
      <c r="F26" s="28"/>
      <c r="G26" s="40"/>
      <c r="H26" s="40"/>
    </row>
    <row r="27" spans="1:8" ht="18" customHeight="1">
      <c r="A27" s="29"/>
      <c r="B27" s="28"/>
      <c r="C27" s="28"/>
      <c r="D27" s="28"/>
      <c r="E27" s="29"/>
      <c r="F27" s="28"/>
      <c r="G27" s="40"/>
      <c r="H27" s="40"/>
    </row>
    <row r="28" spans="1:8" ht="18" customHeight="1">
      <c r="A28" s="29"/>
      <c r="B28" s="28"/>
      <c r="C28" s="28"/>
      <c r="D28" s="28"/>
      <c r="E28" s="29"/>
      <c r="F28" s="28"/>
      <c r="G28" s="40"/>
      <c r="H28" s="40"/>
    </row>
    <row r="29" spans="1:8" ht="18" customHeight="1">
      <c r="A29" s="29"/>
      <c r="B29" s="28"/>
      <c r="C29" s="28"/>
      <c r="D29" s="28"/>
      <c r="E29" s="29"/>
      <c r="F29" s="28"/>
      <c r="G29" s="40"/>
      <c r="H29" s="40"/>
    </row>
    <row r="30" spans="1:8" ht="18" customHeight="1">
      <c r="A30" s="29"/>
      <c r="B30" s="28"/>
      <c r="C30" s="28"/>
      <c r="D30" s="28"/>
      <c r="E30" s="29"/>
      <c r="F30" s="28"/>
      <c r="G30" s="40"/>
      <c r="H30" s="40"/>
    </row>
    <row r="31" spans="1:8" ht="18" customHeight="1">
      <c r="A31" s="29" t="s">
        <v>137</v>
      </c>
      <c r="B31" s="28"/>
      <c r="C31" s="28"/>
      <c r="D31" s="28"/>
      <c r="E31" s="29"/>
      <c r="F31" s="28"/>
      <c r="G31" s="40"/>
      <c r="H31" s="40"/>
    </row>
    <row r="32" spans="1:8" ht="18" customHeight="1">
      <c r="A32" s="29" t="s">
        <v>0</v>
      </c>
      <c r="B32" s="28"/>
      <c r="C32" s="28"/>
      <c r="D32" s="28"/>
      <c r="E32" s="29"/>
      <c r="F32" s="28"/>
      <c r="G32" s="40"/>
      <c r="H32" s="40"/>
    </row>
    <row r="33" spans="1:8" ht="18" customHeight="1">
      <c r="A33" s="29" t="s">
        <v>138</v>
      </c>
      <c r="B33" s="28"/>
      <c r="C33" s="28"/>
      <c r="D33" s="28"/>
      <c r="E33" s="29"/>
      <c r="F33" s="28"/>
      <c r="G33" s="40"/>
      <c r="H33" s="40"/>
    </row>
    <row r="34" spans="1:8" ht="18" customHeight="1">
      <c r="A34" s="51" t="s">
        <v>139</v>
      </c>
      <c r="B34" s="28"/>
      <c r="C34" s="28"/>
      <c r="D34" s="28"/>
      <c r="E34" s="29"/>
      <c r="F34" s="28"/>
      <c r="G34" s="40"/>
      <c r="H34" s="40"/>
    </row>
    <row r="35" spans="1:8" ht="18" customHeight="1">
      <c r="A35" s="29"/>
      <c r="B35" s="28"/>
      <c r="C35" s="28"/>
      <c r="D35" s="28"/>
      <c r="E35" s="29"/>
      <c r="F35" s="28"/>
      <c r="G35" s="40"/>
      <c r="H35" s="40"/>
    </row>
    <row r="36" spans="7:8" ht="18" customHeight="1">
      <c r="G36" s="7"/>
      <c r="H36" s="7"/>
    </row>
    <row r="37" spans="7:8" ht="18" customHeight="1">
      <c r="G37" s="7"/>
      <c r="H37" s="7"/>
    </row>
    <row r="38" spans="7:8" ht="18" customHeight="1">
      <c r="G38" s="7"/>
      <c r="H38" s="7"/>
    </row>
    <row r="39" spans="7:8" ht="18" customHeight="1">
      <c r="G39" s="7"/>
      <c r="H39" s="7"/>
    </row>
    <row r="40" spans="1:8" ht="18" customHeight="1">
      <c r="A40" s="26"/>
      <c r="G40" s="7"/>
      <c r="H40" s="7"/>
    </row>
    <row r="41" spans="7:8" ht="18" customHeight="1">
      <c r="G41" s="7"/>
      <c r="H41" s="7"/>
    </row>
    <row r="42" spans="7:8" ht="18" customHeight="1">
      <c r="G42" s="7"/>
      <c r="H42" s="7"/>
    </row>
    <row r="43" spans="7:8" ht="18" customHeight="1">
      <c r="G43" s="7"/>
      <c r="H43" s="7"/>
    </row>
    <row r="44" spans="1:8" ht="18" customHeight="1">
      <c r="A44" s="13"/>
      <c r="G44" s="7"/>
      <c r="H44" s="7"/>
    </row>
    <row r="45" spans="7:8" ht="18" customHeight="1">
      <c r="G45" s="7"/>
      <c r="H45" s="7"/>
    </row>
    <row r="46" spans="7:8" ht="18" customHeight="1">
      <c r="G46" s="7"/>
      <c r="H46" s="7"/>
    </row>
    <row r="47" spans="7:8" ht="18" customHeight="1">
      <c r="G47" s="7"/>
      <c r="H47" s="7"/>
    </row>
    <row r="48" spans="7:8" ht="18" customHeight="1">
      <c r="G48" s="7"/>
      <c r="H48" s="7"/>
    </row>
    <row r="49" spans="7:8" ht="18" customHeight="1">
      <c r="G49" s="7"/>
      <c r="H49" s="7"/>
    </row>
    <row r="50" spans="7:8" ht="18" customHeight="1">
      <c r="G50" s="7"/>
      <c r="H50" s="7"/>
    </row>
    <row r="51" spans="7:8" ht="18" customHeight="1">
      <c r="G51" s="7"/>
      <c r="H51" s="7"/>
    </row>
    <row r="52" spans="7:8" ht="18" customHeight="1">
      <c r="G52" s="7"/>
      <c r="H52" s="7"/>
    </row>
    <row r="53" spans="7:8" ht="18" customHeight="1">
      <c r="G53" s="7"/>
      <c r="H53" s="7"/>
    </row>
    <row r="54" spans="7:8" ht="18" customHeight="1">
      <c r="G54" s="7"/>
      <c r="H54" s="7"/>
    </row>
    <row r="55" spans="7:8" ht="18" customHeight="1">
      <c r="G55" s="7"/>
      <c r="H55" s="7"/>
    </row>
    <row r="56" spans="7:8" ht="18" customHeight="1">
      <c r="G56" s="7"/>
      <c r="H56" s="7"/>
    </row>
    <row r="57" spans="7:8" ht="18" customHeight="1">
      <c r="G57" s="7"/>
      <c r="H57" s="7"/>
    </row>
    <row r="58" spans="7:8" ht="18" customHeight="1">
      <c r="G58" s="7"/>
      <c r="H58" s="7"/>
    </row>
    <row r="59" spans="7:8" ht="18" customHeight="1">
      <c r="G59" s="7"/>
      <c r="H59" s="7"/>
    </row>
    <row r="60" spans="7:8" ht="18" customHeight="1">
      <c r="G60" s="7"/>
      <c r="H60" s="7"/>
    </row>
    <row r="61" spans="7:8" ht="18" customHeight="1">
      <c r="G61" s="7"/>
      <c r="H61" s="7"/>
    </row>
    <row r="62" spans="7:8" ht="18" customHeight="1">
      <c r="G62" s="7"/>
      <c r="H62" s="7"/>
    </row>
    <row r="63" spans="7:8" ht="18" customHeight="1">
      <c r="G63" s="7"/>
      <c r="H63" s="7"/>
    </row>
    <row r="64" spans="7:8" ht="18" customHeight="1">
      <c r="G64" s="7"/>
      <c r="H64" s="7"/>
    </row>
    <row r="65" spans="7:8" ht="18" customHeight="1">
      <c r="G65" s="7"/>
      <c r="H65" s="7"/>
    </row>
    <row r="66" spans="7:8" ht="18" customHeight="1">
      <c r="G66" s="7"/>
      <c r="H66" s="7"/>
    </row>
    <row r="67" spans="7:8" ht="18" customHeight="1">
      <c r="G67" s="7"/>
      <c r="H67" s="7"/>
    </row>
    <row r="68" spans="7:8" ht="18" customHeight="1">
      <c r="G68" s="7"/>
      <c r="H68" s="7"/>
    </row>
    <row r="69" spans="7:8" ht="18" customHeight="1">
      <c r="G69" s="7"/>
      <c r="H69" s="7"/>
    </row>
  </sheetData>
  <sheetProtection/>
  <printOptions/>
  <pageMargins left="0.5" right="0.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In Lieu Taxes, FY 07-08 - Principal Apportionment (CA Dept of Education)</dc:title>
  <dc:subject>Summary by county of charter school advance apportionment for district in lieu of property taxes transfers for fiscal year 2007-08.</dc:subject>
  <dc:creator>Byron Fong</dc:creator>
  <cp:keywords/>
  <dc:description/>
  <cp:lastModifiedBy>Cody Lavor</cp:lastModifiedBy>
  <cp:lastPrinted>2008-02-01T20:58:36Z</cp:lastPrinted>
  <dcterms:created xsi:type="dcterms:W3CDTF">2007-09-28T19:59:30Z</dcterms:created>
  <dcterms:modified xsi:type="dcterms:W3CDTF">2018-01-23T15:59:35Z</dcterms:modified>
  <cp:category/>
  <cp:version/>
  <cp:contentType/>
  <cp:contentStatus/>
</cp:coreProperties>
</file>