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9995" windowHeight="3480" activeTab="0"/>
  </bookViews>
  <sheets>
    <sheet name="2012-13 Advance" sheetId="1" r:id="rId1"/>
  </sheets>
  <definedNames>
    <definedName name="_xlnm.Print_Area" localSheetId="0">'2012-13 Advance'!$A$1:$Q$68</definedName>
    <definedName name="_xlnm.Print_Titles" localSheetId="0">'2012-13 Advance'!$1:$5</definedName>
  </definedNames>
  <calcPr fullCalcOnLoad="1"/>
</workbook>
</file>

<file path=xl/sharedStrings.xml><?xml version="1.0" encoding="utf-8"?>
<sst xmlns="http://schemas.openxmlformats.org/spreadsheetml/2006/main" count="157" uniqueCount="156">
  <si>
    <t>County Code</t>
  </si>
  <si>
    <t>County Name</t>
  </si>
  <si>
    <t>01</t>
  </si>
  <si>
    <t>Alameda</t>
  </si>
  <si>
    <t>02</t>
  </si>
  <si>
    <t>Alpine</t>
  </si>
  <si>
    <t>03</t>
  </si>
  <si>
    <t>Amador</t>
  </si>
  <si>
    <t>04</t>
  </si>
  <si>
    <t>Butte</t>
  </si>
  <si>
    <t>05</t>
  </si>
  <si>
    <t>Calaveras</t>
  </si>
  <si>
    <t>06</t>
  </si>
  <si>
    <t>Colusa</t>
  </si>
  <si>
    <t>07</t>
  </si>
  <si>
    <t>Contra Costa</t>
  </si>
  <si>
    <t>08</t>
  </si>
  <si>
    <t>Del Norte</t>
  </si>
  <si>
    <t>09</t>
  </si>
  <si>
    <t>El Dorado</t>
  </si>
  <si>
    <t>10</t>
  </si>
  <si>
    <t>Fresno</t>
  </si>
  <si>
    <t>11</t>
  </si>
  <si>
    <t>Glenn</t>
  </si>
  <si>
    <t>12</t>
  </si>
  <si>
    <t>Humboldt</t>
  </si>
  <si>
    <t>13</t>
  </si>
  <si>
    <t>Imperial</t>
  </si>
  <si>
    <t>14</t>
  </si>
  <si>
    <t>Inyo</t>
  </si>
  <si>
    <t>15</t>
  </si>
  <si>
    <t>Kern</t>
  </si>
  <si>
    <t>16</t>
  </si>
  <si>
    <t>Kings</t>
  </si>
  <si>
    <t>17</t>
  </si>
  <si>
    <t>Lake</t>
  </si>
  <si>
    <t>18</t>
  </si>
  <si>
    <t>Lassen</t>
  </si>
  <si>
    <t>19</t>
  </si>
  <si>
    <t>Los Angeles</t>
  </si>
  <si>
    <t>20</t>
  </si>
  <si>
    <t>Madera</t>
  </si>
  <si>
    <t>21</t>
  </si>
  <si>
    <t>Marin</t>
  </si>
  <si>
    <t>22</t>
  </si>
  <si>
    <t>Mariposa</t>
  </si>
  <si>
    <t>23</t>
  </si>
  <si>
    <t>Mendocino</t>
  </si>
  <si>
    <t>24</t>
  </si>
  <si>
    <t>Merced</t>
  </si>
  <si>
    <t>25</t>
  </si>
  <si>
    <t>Modoc</t>
  </si>
  <si>
    <t>26</t>
  </si>
  <si>
    <t>Mono</t>
  </si>
  <si>
    <t>27</t>
  </si>
  <si>
    <t>Monterey</t>
  </si>
  <si>
    <t>28</t>
  </si>
  <si>
    <t>Napa</t>
  </si>
  <si>
    <t>29</t>
  </si>
  <si>
    <t>Nevada</t>
  </si>
  <si>
    <t>30</t>
  </si>
  <si>
    <t>Orange</t>
  </si>
  <si>
    <t>31</t>
  </si>
  <si>
    <t>Placer</t>
  </si>
  <si>
    <t>32</t>
  </si>
  <si>
    <t>Plumas</t>
  </si>
  <si>
    <t>33</t>
  </si>
  <si>
    <t>Riverside</t>
  </si>
  <si>
    <t>34</t>
  </si>
  <si>
    <t>Sacramento</t>
  </si>
  <si>
    <t>35</t>
  </si>
  <si>
    <t>San Benito</t>
  </si>
  <si>
    <t>36</t>
  </si>
  <si>
    <t>San Bernardino</t>
  </si>
  <si>
    <t>37</t>
  </si>
  <si>
    <t>San Diego</t>
  </si>
  <si>
    <t>38</t>
  </si>
  <si>
    <t>San Francisco</t>
  </si>
  <si>
    <t>39</t>
  </si>
  <si>
    <t>San Joaquin</t>
  </si>
  <si>
    <t>40</t>
  </si>
  <si>
    <t>San Luis Obispo</t>
  </si>
  <si>
    <t>41</t>
  </si>
  <si>
    <t>San Mateo</t>
  </si>
  <si>
    <t>42</t>
  </si>
  <si>
    <t>Santa Barbara</t>
  </si>
  <si>
    <t>43</t>
  </si>
  <si>
    <t>Santa Clara</t>
  </si>
  <si>
    <t>44</t>
  </si>
  <si>
    <t>Santa Cruz</t>
  </si>
  <si>
    <t>45</t>
  </si>
  <si>
    <t>Shasta</t>
  </si>
  <si>
    <t>46</t>
  </si>
  <si>
    <t>Sierra</t>
  </si>
  <si>
    <t>47</t>
  </si>
  <si>
    <t>Siskiyou</t>
  </si>
  <si>
    <t>48</t>
  </si>
  <si>
    <t>Solano</t>
  </si>
  <si>
    <t>49</t>
  </si>
  <si>
    <t>Sonoma</t>
  </si>
  <si>
    <t>50</t>
  </si>
  <si>
    <t>Stanislaus</t>
  </si>
  <si>
    <t>51</t>
  </si>
  <si>
    <t>Sutter</t>
  </si>
  <si>
    <t>52</t>
  </si>
  <si>
    <t>Tehama</t>
  </si>
  <si>
    <t>53</t>
  </si>
  <si>
    <t>Trinity</t>
  </si>
  <si>
    <t>54</t>
  </si>
  <si>
    <t>Tulare</t>
  </si>
  <si>
    <t>55</t>
  </si>
  <si>
    <t>Tuolumne</t>
  </si>
  <si>
    <t>56</t>
  </si>
  <si>
    <t>Ventura</t>
  </si>
  <si>
    <t>57</t>
  </si>
  <si>
    <t>Yolo</t>
  </si>
  <si>
    <t>58</t>
  </si>
  <si>
    <t>Yuba</t>
  </si>
  <si>
    <t>Advance Apportionment Amount</t>
  </si>
  <si>
    <t>August Payment</t>
  </si>
  <si>
    <t>October Payment</t>
  </si>
  <si>
    <t>November Payment</t>
  </si>
  <si>
    <t>December Payment</t>
  </si>
  <si>
    <t>September 2012</t>
  </si>
  <si>
    <t xml:space="preserve">Partial Repayment of July Deferral </t>
  </si>
  <si>
    <t>Regular Monthly Payment</t>
  </si>
  <si>
    <t>(1)</t>
  </si>
  <si>
    <t>(2)</t>
  </si>
  <si>
    <t>(3)</t>
  </si>
  <si>
    <t>(4)</t>
  </si>
  <si>
    <t>(5)</t>
  </si>
  <si>
    <t>(6)</t>
  </si>
  <si>
    <t>(7)</t>
  </si>
  <si>
    <t>(8)</t>
  </si>
  <si>
    <t>(9)</t>
  </si>
  <si>
    <t>January 2013</t>
  </si>
  <si>
    <t>(10)</t>
  </si>
  <si>
    <t>(11)</t>
  </si>
  <si>
    <t>(12)</t>
  </si>
  <si>
    <t>(13)</t>
  </si>
  <si>
    <t>(14)</t>
  </si>
  <si>
    <t>(15)</t>
  </si>
  <si>
    <t>STATE TOTALS</t>
  </si>
  <si>
    <t>Prepared by:</t>
  </si>
  <si>
    <t>California Department of Education</t>
  </si>
  <si>
    <t>School Fiscal Services Division</t>
  </si>
  <si>
    <t>CALIFORNIA DEPARTMENT OF EDUCATION
Certification of the 2012-13 Advance Principal Apportionment
Monthly Payment Schedule by County</t>
  </si>
  <si>
    <t>July 2012</t>
  </si>
  <si>
    <t xml:space="preserve">*Deferral repayment accelerated to December 2012 from January 2013 by the Department of Finance, State Controller’s Office, and State Treasurer’s Office under the authority of Government Code sections 16325.5 and 16326. </t>
  </si>
  <si>
    <r>
      <t xml:space="preserve">July Payment 
</t>
    </r>
    <r>
      <rPr>
        <sz val="12"/>
        <color indexed="9"/>
        <rFont val="Arial"/>
        <family val="2"/>
      </rPr>
      <t>(Exempt LEAs Only)</t>
    </r>
  </si>
  <si>
    <r>
      <t xml:space="preserve">Total Advance Payments
</t>
    </r>
    <r>
      <rPr>
        <sz val="12"/>
        <color indexed="9"/>
        <rFont val="Arial"/>
        <family val="2"/>
      </rPr>
      <t>Sum of (2), (3), (6), (7), (8), (9), and (14)</t>
    </r>
  </si>
  <si>
    <r>
      <t xml:space="preserve">Total September
</t>
    </r>
    <r>
      <rPr>
        <sz val="12"/>
        <color indexed="9"/>
        <rFont val="Arial"/>
        <family val="2"/>
      </rPr>
      <t>Sum of (4) and (5)</t>
    </r>
  </si>
  <si>
    <r>
      <t xml:space="preserve">Repayment of July Deferral
</t>
    </r>
    <r>
      <rPr>
        <b/>
        <sz val="12"/>
        <rFont val="Arial"/>
        <family val="2"/>
      </rPr>
      <t>Paid Dec 2012*</t>
    </r>
    <r>
      <rPr>
        <sz val="12"/>
        <color indexed="9"/>
        <rFont val="Arial"/>
        <family val="2"/>
      </rPr>
      <t xml:space="preserve">
(less amount paid in September)</t>
    </r>
  </si>
  <si>
    <r>
      <t xml:space="preserve">Repayment of August Deferral
</t>
    </r>
    <r>
      <rPr>
        <b/>
        <sz val="12"/>
        <rFont val="Arial"/>
        <family val="2"/>
      </rPr>
      <t>Paid Dec 2012*</t>
    </r>
  </si>
  <si>
    <r>
      <t xml:space="preserve">Repayment of October Deferral
</t>
    </r>
    <r>
      <rPr>
        <b/>
        <sz val="12"/>
        <rFont val="Arial"/>
        <family val="2"/>
      </rPr>
      <t>Paid Dec 2012*</t>
    </r>
  </si>
  <si>
    <r>
      <t xml:space="preserve">Total January
</t>
    </r>
    <r>
      <rPr>
        <sz val="12"/>
        <color indexed="9"/>
        <rFont val="Arial"/>
        <family val="2"/>
      </rPr>
      <t>Sum of (10) to (13)</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</si>
</sst>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44">
    <font>
      <sz val="10"/>
      <name val="Arial"/>
      <family val="0"/>
    </font>
    <font>
      <sz val="11"/>
      <color indexed="8"/>
      <name val="Calibri"/>
      <family val="2"/>
    </font>
    <font>
      <sz val="8"/>
      <name val="Arial"/>
      <family val="2"/>
    </font>
    <font>
      <sz val="10"/>
      <color indexed="8"/>
      <name val="Arial"/>
      <family val="2"/>
    </font>
    <font>
      <b/>
      <sz val="12"/>
      <name val="Arial"/>
      <family val="2"/>
    </font>
    <font>
      <sz val="12"/>
      <name val="Arial"/>
      <family val="2"/>
    </font>
    <font>
      <sz val="12"/>
      <color indexed="9"/>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2"/>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double"/>
    </border>
    <border>
      <left/>
      <right/>
      <top style="thin"/>
      <bottom/>
    </border>
    <border>
      <left style="thin"/>
      <right style="thin"/>
      <top style="thin"/>
      <bottom style="thin"/>
    </border>
    <border>
      <left style="thin"/>
      <right style="thin"/>
      <top style="thin"/>
      <bottom/>
    </border>
    <border>
      <left style="thin"/>
      <right style="thin"/>
      <top/>
      <bottom style="double"/>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
    <xf numFmtId="0" fontId="0" fillId="0" borderId="0" xfId="0" applyAlignment="1">
      <alignment/>
    </xf>
    <xf numFmtId="0" fontId="4" fillId="0" borderId="10" xfId="0" applyFont="1" applyBorder="1" applyAlignment="1">
      <alignment horizontal="centerContinuous" vertical="center" wrapText="1"/>
    </xf>
    <xf numFmtId="0" fontId="4" fillId="0" borderId="10" xfId="0" applyFont="1" applyBorder="1" applyAlignment="1">
      <alignment horizontal="centerContinuous" vertical="center"/>
    </xf>
    <xf numFmtId="0" fontId="5" fillId="0" borderId="0" xfId="0" applyFont="1" applyAlignment="1">
      <alignment/>
    </xf>
    <xf numFmtId="0" fontId="4" fillId="0" borderId="0" xfId="0" applyFont="1" applyBorder="1" applyAlignment="1">
      <alignment horizontal="centerContinuous" vertical="center"/>
    </xf>
    <xf numFmtId="49" fontId="5" fillId="0" borderId="0" xfId="0" applyNumberFormat="1" applyFont="1" applyAlignment="1">
      <alignment/>
    </xf>
    <xf numFmtId="49" fontId="42" fillId="33" borderId="11" xfId="44"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49" fontId="4" fillId="0" borderId="0" xfId="0" applyNumberFormat="1" applyFont="1" applyBorder="1" applyAlignment="1">
      <alignment horizontal="center" vertical="center" wrapText="1"/>
    </xf>
    <xf numFmtId="49" fontId="4" fillId="0" borderId="0" xfId="44" applyNumberFormat="1" applyFont="1" applyAlignment="1">
      <alignment horizontal="center" vertical="center" wrapText="1"/>
    </xf>
    <xf numFmtId="0" fontId="7" fillId="0" borderId="0" xfId="57" applyFont="1" applyFill="1" applyBorder="1" applyAlignment="1">
      <alignment horizontal="center" wrapText="1"/>
      <protection/>
    </xf>
    <xf numFmtId="0" fontId="7" fillId="0" borderId="0" xfId="55" applyFont="1" applyFill="1" applyBorder="1" applyAlignment="1">
      <alignment/>
      <protection/>
    </xf>
    <xf numFmtId="164" fontId="5" fillId="0" borderId="12" xfId="44" applyNumberFormat="1" applyFont="1" applyBorder="1" applyAlignment="1">
      <alignment/>
    </xf>
    <xf numFmtId="164" fontId="5" fillId="0" borderId="0" xfId="0" applyNumberFormat="1" applyFont="1" applyAlignment="1">
      <alignment/>
    </xf>
    <xf numFmtId="164" fontId="5" fillId="0" borderId="0" xfId="44" applyNumberFormat="1" applyFont="1" applyAlignment="1">
      <alignment/>
    </xf>
    <xf numFmtId="0" fontId="7" fillId="0" borderId="0" xfId="55" applyFont="1" applyFill="1" applyBorder="1" applyAlignment="1">
      <alignment vertical="center"/>
      <protection/>
    </xf>
    <xf numFmtId="0" fontId="4" fillId="0" borderId="0" xfId="0" applyFont="1" applyAlignment="1">
      <alignment/>
    </xf>
    <xf numFmtId="164" fontId="4" fillId="0" borderId="0" xfId="44" applyNumberFormat="1" applyFont="1" applyAlignment="1">
      <alignment/>
    </xf>
    <xf numFmtId="0" fontId="7" fillId="0" borderId="0" xfId="56" applyFont="1" applyFill="1" applyBorder="1" applyAlignment="1">
      <alignment horizontal="left"/>
      <protection/>
    </xf>
    <xf numFmtId="49" fontId="43" fillId="33" borderId="13" xfId="44" applyNumberFormat="1" applyFont="1" applyFill="1" applyBorder="1" applyAlignment="1">
      <alignment horizontal="center"/>
    </xf>
    <xf numFmtId="49" fontId="43" fillId="33" borderId="14" xfId="44" applyNumberFormat="1" applyFont="1" applyFill="1" applyBorder="1" applyAlignment="1">
      <alignment horizontal="center" vertical="center" wrapText="1"/>
    </xf>
    <xf numFmtId="49" fontId="43" fillId="33" borderId="15" xfId="44" applyNumberFormat="1" applyFont="1" applyFill="1" applyBorder="1" applyAlignment="1">
      <alignment horizontal="center" vertical="center" wrapText="1"/>
    </xf>
    <xf numFmtId="49" fontId="43" fillId="33" borderId="13" xfId="0" applyNumberFormat="1" applyFont="1" applyFill="1" applyBorder="1" applyAlignment="1">
      <alignment horizontal="center" vertical="center" wrapText="1"/>
    </xf>
    <xf numFmtId="49" fontId="43" fillId="33" borderId="11" xfId="0" applyNumberFormat="1" applyFont="1" applyFill="1" applyBorder="1" applyAlignment="1">
      <alignment horizontal="center" vertical="center" wrapText="1"/>
    </xf>
    <xf numFmtId="49" fontId="43" fillId="33" borderId="13" xfId="44" applyNumberFormat="1" applyFont="1" applyFill="1" applyBorder="1" applyAlignment="1">
      <alignment horizontal="center" vertical="center" wrapText="1"/>
    </xf>
    <xf numFmtId="49" fontId="43" fillId="33" borderId="11" xfId="44" applyNumberFormat="1" applyFont="1" applyFill="1" applyBorder="1" applyAlignment="1">
      <alignment horizontal="center" vertical="center" wrapText="1"/>
    </xf>
    <xf numFmtId="0" fontId="5" fillId="0" borderId="16"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Sheet2" xfId="56"/>
    <cellStyle name="Normal_Sheet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9"/>
  <sheetViews>
    <sheetView tabSelected="1"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10.7109375" style="3" customWidth="1"/>
    <col min="2" max="2" width="15.8515625" style="3" customWidth="1"/>
    <col min="3" max="3" width="20.140625" style="14" bestFit="1" customWidth="1"/>
    <col min="4" max="4" width="15.57421875" style="14" bestFit="1" customWidth="1"/>
    <col min="5" max="5" width="16.8515625" style="14" bestFit="1" customWidth="1"/>
    <col min="6" max="6" width="16.57421875" style="14" customWidth="1"/>
    <col min="7" max="8" width="18.8515625" style="14" bestFit="1" customWidth="1"/>
    <col min="9" max="9" width="16.8515625" style="14" bestFit="1" customWidth="1"/>
    <col min="10" max="11" width="18.8515625" style="14" bestFit="1" customWidth="1"/>
    <col min="12" max="14" width="16.8515625" style="14" bestFit="1" customWidth="1"/>
    <col min="15" max="16" width="18.8515625" style="14" bestFit="1" customWidth="1"/>
    <col min="17" max="17" width="20.140625" style="14" bestFit="1" customWidth="1"/>
    <col min="18" max="18" width="9.57421875" style="3" bestFit="1" customWidth="1"/>
    <col min="19" max="16384" width="9.140625" style="3" customWidth="1"/>
  </cols>
  <sheetData>
    <row r="1" spans="1:17" ht="48" customHeight="1">
      <c r="A1" s="1" t="s">
        <v>146</v>
      </c>
      <c r="B1" s="2"/>
      <c r="C1" s="2"/>
      <c r="D1" s="2"/>
      <c r="E1" s="2"/>
      <c r="F1" s="2"/>
      <c r="G1" s="2"/>
      <c r="H1" s="2"/>
      <c r="I1" s="2"/>
      <c r="J1" s="2"/>
      <c r="K1" s="2"/>
      <c r="L1" s="2"/>
      <c r="M1" s="2"/>
      <c r="N1" s="2"/>
      <c r="O1" s="2"/>
      <c r="P1" s="2"/>
      <c r="Q1" s="2"/>
    </row>
    <row r="2" spans="1:17" ht="30.75" customHeight="1">
      <c r="A2" s="26" t="s">
        <v>148</v>
      </c>
      <c r="B2" s="26"/>
      <c r="C2" s="26"/>
      <c r="D2" s="26"/>
      <c r="E2" s="26"/>
      <c r="F2" s="26"/>
      <c r="G2" s="26"/>
      <c r="H2" s="26"/>
      <c r="I2" s="26"/>
      <c r="J2" s="26"/>
      <c r="K2" s="26"/>
      <c r="L2" s="2"/>
      <c r="M2" s="2"/>
      <c r="N2" s="2"/>
      <c r="O2" s="2"/>
      <c r="P2" s="2"/>
      <c r="Q2" s="4"/>
    </row>
    <row r="3" spans="1:17" s="5" customFormat="1" ht="15.75">
      <c r="A3" s="22" t="s">
        <v>0</v>
      </c>
      <c r="B3" s="22" t="s">
        <v>1</v>
      </c>
      <c r="C3" s="24" t="s">
        <v>118</v>
      </c>
      <c r="D3" s="24" t="s">
        <v>149</v>
      </c>
      <c r="E3" s="24" t="s">
        <v>119</v>
      </c>
      <c r="F3" s="19" t="s">
        <v>123</v>
      </c>
      <c r="G3" s="19"/>
      <c r="H3" s="19"/>
      <c r="I3" s="24" t="s">
        <v>120</v>
      </c>
      <c r="J3" s="24" t="s">
        <v>121</v>
      </c>
      <c r="K3" s="24" t="s">
        <v>122</v>
      </c>
      <c r="L3" s="19" t="s">
        <v>135</v>
      </c>
      <c r="M3" s="19"/>
      <c r="N3" s="19"/>
      <c r="O3" s="19"/>
      <c r="P3" s="19"/>
      <c r="Q3" s="20" t="s">
        <v>150</v>
      </c>
    </row>
    <row r="4" spans="1:17" s="7" customFormat="1" ht="107.25" thickBot="1">
      <c r="A4" s="23"/>
      <c r="B4" s="23"/>
      <c r="C4" s="25"/>
      <c r="D4" s="25"/>
      <c r="E4" s="25"/>
      <c r="F4" s="6" t="s">
        <v>124</v>
      </c>
      <c r="G4" s="6" t="s">
        <v>125</v>
      </c>
      <c r="H4" s="6" t="s">
        <v>151</v>
      </c>
      <c r="I4" s="25"/>
      <c r="J4" s="25"/>
      <c r="K4" s="25"/>
      <c r="L4" s="6" t="s">
        <v>152</v>
      </c>
      <c r="M4" s="6" t="s">
        <v>153</v>
      </c>
      <c r="N4" s="6" t="s">
        <v>154</v>
      </c>
      <c r="O4" s="6" t="s">
        <v>125</v>
      </c>
      <c r="P4" s="6" t="s">
        <v>155</v>
      </c>
      <c r="Q4" s="21"/>
    </row>
    <row r="5" spans="1:17" s="7" customFormat="1" ht="16.5" thickTop="1">
      <c r="A5" s="8"/>
      <c r="B5" s="8"/>
      <c r="C5" s="9" t="s">
        <v>126</v>
      </c>
      <c r="D5" s="9" t="s">
        <v>127</v>
      </c>
      <c r="E5" s="9" t="s">
        <v>128</v>
      </c>
      <c r="F5" s="9" t="s">
        <v>129</v>
      </c>
      <c r="G5" s="9" t="s">
        <v>130</v>
      </c>
      <c r="H5" s="9" t="s">
        <v>131</v>
      </c>
      <c r="I5" s="9" t="s">
        <v>132</v>
      </c>
      <c r="J5" s="9" t="s">
        <v>133</v>
      </c>
      <c r="K5" s="9" t="s">
        <v>134</v>
      </c>
      <c r="L5" s="9" t="s">
        <v>136</v>
      </c>
      <c r="M5" s="9" t="s">
        <v>137</v>
      </c>
      <c r="N5" s="9" t="s">
        <v>138</v>
      </c>
      <c r="O5" s="9" t="s">
        <v>139</v>
      </c>
      <c r="P5" s="9" t="s">
        <v>140</v>
      </c>
      <c r="Q5" s="9" t="s">
        <v>141</v>
      </c>
    </row>
    <row r="6" spans="1:19" ht="15">
      <c r="A6" s="10" t="s">
        <v>2</v>
      </c>
      <c r="B6" s="11" t="s">
        <v>3</v>
      </c>
      <c r="C6" s="12">
        <v>613271518</v>
      </c>
      <c r="D6" s="12">
        <v>1047591</v>
      </c>
      <c r="E6" s="12">
        <v>13023543</v>
      </c>
      <c r="F6" s="12">
        <v>22102261</v>
      </c>
      <c r="G6" s="12">
        <v>55194438</v>
      </c>
      <c r="H6" s="12">
        <v>77296699</v>
      </c>
      <c r="I6" s="12">
        <v>30692625</v>
      </c>
      <c r="J6" s="12">
        <v>55194438</v>
      </c>
      <c r="K6" s="12">
        <v>55194438</v>
      </c>
      <c r="L6" s="12">
        <v>7513727</v>
      </c>
      <c r="M6" s="12">
        <v>17640036</v>
      </c>
      <c r="N6" s="12">
        <v>24501813</v>
      </c>
      <c r="O6" s="12">
        <v>55194438</v>
      </c>
      <c r="P6" s="12">
        <v>104850014</v>
      </c>
      <c r="Q6" s="12">
        <v>337299348</v>
      </c>
      <c r="R6" s="13"/>
      <c r="S6" s="13"/>
    </row>
    <row r="7" spans="1:19" ht="15">
      <c r="A7" s="10" t="s">
        <v>4</v>
      </c>
      <c r="B7" s="11" t="s">
        <v>5</v>
      </c>
      <c r="C7" s="14">
        <v>727326</v>
      </c>
      <c r="D7" s="14">
        <v>0</v>
      </c>
      <c r="E7" s="14">
        <v>19881</v>
      </c>
      <c r="F7" s="14">
        <v>36691</v>
      </c>
      <c r="G7" s="14">
        <v>73138</v>
      </c>
      <c r="H7" s="14">
        <v>109829</v>
      </c>
      <c r="I7" s="14">
        <v>39522</v>
      </c>
      <c r="J7" s="14">
        <v>53940</v>
      </c>
      <c r="K7" s="14">
        <v>53940</v>
      </c>
      <c r="L7" s="14">
        <v>12474</v>
      </c>
      <c r="M7" s="14">
        <v>29284</v>
      </c>
      <c r="N7" s="14">
        <v>33616</v>
      </c>
      <c r="O7" s="14">
        <v>61619</v>
      </c>
      <c r="P7" s="14">
        <v>136993</v>
      </c>
      <c r="Q7" s="14">
        <v>414105</v>
      </c>
      <c r="R7" s="13"/>
      <c r="S7" s="13"/>
    </row>
    <row r="8" spans="1:19" ht="15">
      <c r="A8" s="10" t="s">
        <v>6</v>
      </c>
      <c r="B8" s="11" t="s">
        <v>7</v>
      </c>
      <c r="C8" s="14">
        <v>2824502</v>
      </c>
      <c r="D8" s="14">
        <v>0</v>
      </c>
      <c r="E8" s="14">
        <v>33344</v>
      </c>
      <c r="F8" s="14">
        <v>61539</v>
      </c>
      <c r="G8" s="14">
        <v>218945</v>
      </c>
      <c r="H8" s="14">
        <v>280484</v>
      </c>
      <c r="I8" s="14">
        <v>118314</v>
      </c>
      <c r="J8" s="14">
        <v>307095</v>
      </c>
      <c r="K8" s="14">
        <v>307095</v>
      </c>
      <c r="L8" s="14">
        <v>20920</v>
      </c>
      <c r="M8" s="14">
        <v>49115</v>
      </c>
      <c r="N8" s="14">
        <v>100631</v>
      </c>
      <c r="O8" s="14">
        <v>271835</v>
      </c>
      <c r="P8" s="14">
        <v>442501</v>
      </c>
      <c r="Q8" s="14">
        <v>1488833</v>
      </c>
      <c r="R8" s="13"/>
      <c r="S8" s="13"/>
    </row>
    <row r="9" spans="1:19" ht="15">
      <c r="A9" s="10" t="s">
        <v>8</v>
      </c>
      <c r="B9" s="11" t="s">
        <v>9</v>
      </c>
      <c r="C9" s="14">
        <v>99260118</v>
      </c>
      <c r="D9" s="14">
        <v>0</v>
      </c>
      <c r="E9" s="14">
        <v>2529512</v>
      </c>
      <c r="F9" s="14">
        <v>4668351</v>
      </c>
      <c r="G9" s="14">
        <v>9708830</v>
      </c>
      <c r="H9" s="14">
        <v>14377181</v>
      </c>
      <c r="I9" s="14">
        <v>5246452</v>
      </c>
      <c r="J9" s="14">
        <v>7770285</v>
      </c>
      <c r="K9" s="14">
        <v>7770285</v>
      </c>
      <c r="L9" s="14">
        <v>1587019</v>
      </c>
      <c r="M9" s="14">
        <v>3725858</v>
      </c>
      <c r="N9" s="14">
        <v>4462378</v>
      </c>
      <c r="O9" s="14">
        <v>8545702</v>
      </c>
      <c r="P9" s="14">
        <v>18320957</v>
      </c>
      <c r="Q9" s="14">
        <v>56014672</v>
      </c>
      <c r="R9" s="13"/>
      <c r="S9" s="13"/>
    </row>
    <row r="10" spans="1:19" ht="15">
      <c r="A10" s="10" t="s">
        <v>10</v>
      </c>
      <c r="B10" s="15" t="s">
        <v>11</v>
      </c>
      <c r="C10" s="14">
        <v>6070121</v>
      </c>
      <c r="D10" s="14">
        <v>0</v>
      </c>
      <c r="E10" s="14">
        <v>133253</v>
      </c>
      <c r="F10" s="14">
        <v>245924</v>
      </c>
      <c r="G10" s="14">
        <v>561924</v>
      </c>
      <c r="H10" s="14">
        <v>807848</v>
      </c>
      <c r="I10" s="14">
        <v>303652</v>
      </c>
      <c r="J10" s="14">
        <v>522891</v>
      </c>
      <c r="K10" s="14">
        <v>522891</v>
      </c>
      <c r="L10" s="14">
        <v>83604</v>
      </c>
      <c r="M10" s="14">
        <v>196275</v>
      </c>
      <c r="N10" s="14">
        <v>258272</v>
      </c>
      <c r="O10" s="14">
        <v>538504</v>
      </c>
      <c r="P10" s="14">
        <v>1076655</v>
      </c>
      <c r="Q10" s="14">
        <v>3367190</v>
      </c>
      <c r="R10" s="13"/>
      <c r="S10" s="13"/>
    </row>
    <row r="11" spans="1:19" ht="15">
      <c r="A11" s="10" t="s">
        <v>12</v>
      </c>
      <c r="B11" s="11" t="s">
        <v>13</v>
      </c>
      <c r="C11" s="14">
        <v>13384485</v>
      </c>
      <c r="D11" s="14">
        <v>0</v>
      </c>
      <c r="E11" s="14">
        <v>691061</v>
      </c>
      <c r="F11" s="14">
        <v>1275391</v>
      </c>
      <c r="G11" s="14">
        <v>1828448</v>
      </c>
      <c r="H11" s="14">
        <v>3103839</v>
      </c>
      <c r="I11" s="14">
        <v>988056</v>
      </c>
      <c r="J11" s="14">
        <v>268838</v>
      </c>
      <c r="K11" s="14">
        <v>268838</v>
      </c>
      <c r="L11" s="14">
        <v>433573</v>
      </c>
      <c r="M11" s="14">
        <v>1017903</v>
      </c>
      <c r="N11" s="14">
        <v>840392</v>
      </c>
      <c r="O11" s="14">
        <v>892682</v>
      </c>
      <c r="P11" s="14">
        <v>3184550</v>
      </c>
      <c r="Q11" s="14">
        <v>8505182</v>
      </c>
      <c r="R11" s="13"/>
      <c r="S11" s="13"/>
    </row>
    <row r="12" spans="1:19" ht="15">
      <c r="A12" s="10" t="s">
        <v>14</v>
      </c>
      <c r="B12" s="11" t="s">
        <v>15</v>
      </c>
      <c r="C12" s="14">
        <v>360711106</v>
      </c>
      <c r="D12" s="14">
        <v>24462</v>
      </c>
      <c r="E12" s="14">
        <v>7307691</v>
      </c>
      <c r="F12" s="14">
        <v>13441591</v>
      </c>
      <c r="G12" s="14">
        <v>32463998</v>
      </c>
      <c r="H12" s="14">
        <v>45905589</v>
      </c>
      <c r="I12" s="14">
        <v>17563111</v>
      </c>
      <c r="J12" s="14">
        <v>32463998</v>
      </c>
      <c r="K12" s="14">
        <v>32463998</v>
      </c>
      <c r="L12" s="14">
        <v>4569502</v>
      </c>
      <c r="M12" s="14">
        <v>10727864</v>
      </c>
      <c r="N12" s="14">
        <v>14900887</v>
      </c>
      <c r="O12" s="14">
        <v>32463998</v>
      </c>
      <c r="P12" s="14">
        <v>62662251</v>
      </c>
      <c r="Q12" s="14">
        <v>198391100</v>
      </c>
      <c r="R12" s="13"/>
      <c r="S12" s="13"/>
    </row>
    <row r="13" spans="1:19" ht="15">
      <c r="A13" s="10" t="s">
        <v>16</v>
      </c>
      <c r="B13" s="11" t="s">
        <v>17</v>
      </c>
      <c r="C13" s="14">
        <v>12161711</v>
      </c>
      <c r="D13" s="14">
        <v>28202</v>
      </c>
      <c r="E13" s="14">
        <v>555026</v>
      </c>
      <c r="F13" s="14">
        <v>972280</v>
      </c>
      <c r="G13" s="14">
        <v>1528308</v>
      </c>
      <c r="H13" s="14">
        <v>2500588</v>
      </c>
      <c r="I13" s="14">
        <v>849197</v>
      </c>
      <c r="J13" s="14">
        <v>443921</v>
      </c>
      <c r="K13" s="14">
        <v>443921</v>
      </c>
      <c r="L13" s="14">
        <v>330529</v>
      </c>
      <c r="M13" s="14">
        <v>775985</v>
      </c>
      <c r="N13" s="14">
        <v>679111</v>
      </c>
      <c r="O13" s="14">
        <v>877676</v>
      </c>
      <c r="P13" s="14">
        <v>2663301</v>
      </c>
      <c r="Q13" s="14">
        <v>7484156</v>
      </c>
      <c r="R13" s="13"/>
      <c r="S13" s="13"/>
    </row>
    <row r="14" spans="1:19" ht="15">
      <c r="A14" s="10" t="s">
        <v>18</v>
      </c>
      <c r="B14" s="11" t="s">
        <v>19</v>
      </c>
      <c r="C14" s="14">
        <v>87463930</v>
      </c>
      <c r="D14" s="14">
        <v>495878</v>
      </c>
      <c r="E14" s="14">
        <v>2195227</v>
      </c>
      <c r="F14" s="14">
        <v>3136153</v>
      </c>
      <c r="G14" s="14">
        <v>8066854</v>
      </c>
      <c r="H14" s="14">
        <v>11203007</v>
      </c>
      <c r="I14" s="14">
        <v>4769345</v>
      </c>
      <c r="J14" s="14">
        <v>7579274</v>
      </c>
      <c r="K14" s="14">
        <v>7579274</v>
      </c>
      <c r="L14" s="14">
        <v>1066141</v>
      </c>
      <c r="M14" s="14">
        <v>2503064</v>
      </c>
      <c r="N14" s="14">
        <v>3297390</v>
      </c>
      <c r="O14" s="14">
        <v>7774258</v>
      </c>
      <c r="P14" s="14">
        <v>14640853</v>
      </c>
      <c r="Q14" s="14">
        <v>48462858</v>
      </c>
      <c r="R14" s="13"/>
      <c r="S14" s="13"/>
    </row>
    <row r="15" spans="1:19" ht="15">
      <c r="A15" s="10" t="s">
        <v>20</v>
      </c>
      <c r="B15" s="11" t="s">
        <v>21</v>
      </c>
      <c r="C15" s="14">
        <v>759049022</v>
      </c>
      <c r="D15" s="14">
        <v>176568</v>
      </c>
      <c r="E15" s="14">
        <v>16711153</v>
      </c>
      <c r="F15" s="14">
        <v>30506112</v>
      </c>
      <c r="G15" s="14">
        <v>70187450</v>
      </c>
      <c r="H15" s="14">
        <v>100693562</v>
      </c>
      <c r="I15" s="14">
        <v>38067164</v>
      </c>
      <c r="J15" s="14">
        <v>65523634</v>
      </c>
      <c r="K15" s="14">
        <v>65523634</v>
      </c>
      <c r="L15" s="14">
        <v>10370638</v>
      </c>
      <c r="M15" s="14">
        <v>24354685</v>
      </c>
      <c r="N15" s="14">
        <v>32107766</v>
      </c>
      <c r="O15" s="14">
        <v>67384152</v>
      </c>
      <c r="P15" s="14">
        <v>134217241</v>
      </c>
      <c r="Q15" s="14">
        <v>420912956</v>
      </c>
      <c r="R15" s="13"/>
      <c r="S15" s="13"/>
    </row>
    <row r="16" spans="1:19" ht="15">
      <c r="A16" s="10" t="s">
        <v>22</v>
      </c>
      <c r="B16" s="11" t="s">
        <v>23</v>
      </c>
      <c r="C16" s="14">
        <v>19833112</v>
      </c>
      <c r="D16" s="14">
        <v>13338</v>
      </c>
      <c r="E16" s="14">
        <v>570760</v>
      </c>
      <c r="F16" s="14">
        <v>1028751</v>
      </c>
      <c r="G16" s="14">
        <v>2025078</v>
      </c>
      <c r="H16" s="14">
        <v>3053829</v>
      </c>
      <c r="I16" s="14">
        <v>1105345</v>
      </c>
      <c r="J16" s="14">
        <v>1424836</v>
      </c>
      <c r="K16" s="14">
        <v>1424836</v>
      </c>
      <c r="L16" s="14">
        <v>349726</v>
      </c>
      <c r="M16" s="14">
        <v>821055</v>
      </c>
      <c r="N16" s="14">
        <v>919733</v>
      </c>
      <c r="O16" s="14">
        <v>1664933</v>
      </c>
      <c r="P16" s="14">
        <v>3755447</v>
      </c>
      <c r="Q16" s="14">
        <v>11348391</v>
      </c>
      <c r="R16" s="13"/>
      <c r="S16" s="13"/>
    </row>
    <row r="17" spans="1:19" ht="15">
      <c r="A17" s="10" t="s">
        <v>24</v>
      </c>
      <c r="B17" s="11" t="s">
        <v>25</v>
      </c>
      <c r="C17" s="14">
        <v>55171841</v>
      </c>
      <c r="D17" s="14">
        <v>58707</v>
      </c>
      <c r="E17" s="14">
        <v>2106114</v>
      </c>
      <c r="F17" s="14">
        <v>3715777</v>
      </c>
      <c r="G17" s="14">
        <v>6417091</v>
      </c>
      <c r="H17" s="14">
        <v>10132868</v>
      </c>
      <c r="I17" s="14">
        <v>3470743</v>
      </c>
      <c r="J17" s="14">
        <v>2914295</v>
      </c>
      <c r="K17" s="14">
        <v>2914295</v>
      </c>
      <c r="L17" s="14">
        <v>1263186</v>
      </c>
      <c r="M17" s="14">
        <v>3015735</v>
      </c>
      <c r="N17" s="14">
        <v>2862169</v>
      </c>
      <c r="O17" s="14">
        <v>4281742</v>
      </c>
      <c r="P17" s="14">
        <v>11422832</v>
      </c>
      <c r="Q17" s="14">
        <v>33019854</v>
      </c>
      <c r="R17" s="13"/>
      <c r="S17" s="13"/>
    </row>
    <row r="18" spans="1:19" ht="15">
      <c r="A18" s="10" t="s">
        <v>26</v>
      </c>
      <c r="B18" s="11" t="s">
        <v>27</v>
      </c>
      <c r="C18" s="14">
        <v>150035966</v>
      </c>
      <c r="D18" s="14">
        <v>1774491</v>
      </c>
      <c r="E18" s="14">
        <v>4109055</v>
      </c>
      <c r="F18" s="14">
        <v>4308564</v>
      </c>
      <c r="G18" s="14">
        <v>13530813</v>
      </c>
      <c r="H18" s="14">
        <v>17839377</v>
      </c>
      <c r="I18" s="14">
        <v>8779840</v>
      </c>
      <c r="J18" s="14">
        <v>13461874</v>
      </c>
      <c r="K18" s="14">
        <v>13461874</v>
      </c>
      <c r="L18" s="14">
        <v>1464706</v>
      </c>
      <c r="M18" s="14">
        <v>3438706</v>
      </c>
      <c r="N18" s="14">
        <v>4750973</v>
      </c>
      <c r="O18" s="14">
        <v>13489450</v>
      </c>
      <c r="P18" s="14">
        <v>23143835</v>
      </c>
      <c r="Q18" s="14">
        <v>82570346</v>
      </c>
      <c r="R18" s="13"/>
      <c r="S18" s="13"/>
    </row>
    <row r="19" spans="1:19" ht="15">
      <c r="A19" s="10" t="s">
        <v>28</v>
      </c>
      <c r="B19" s="11" t="s">
        <v>29</v>
      </c>
      <c r="C19" s="14">
        <v>10276263</v>
      </c>
      <c r="D19" s="14">
        <v>290421</v>
      </c>
      <c r="E19" s="14">
        <v>412841</v>
      </c>
      <c r="F19" s="14">
        <v>225934</v>
      </c>
      <c r="G19" s="14">
        <v>972472</v>
      </c>
      <c r="H19" s="14">
        <v>1198406</v>
      </c>
      <c r="I19" s="14">
        <v>765773</v>
      </c>
      <c r="J19" s="14">
        <v>853451</v>
      </c>
      <c r="K19" s="14">
        <v>853451</v>
      </c>
      <c r="L19" s="14">
        <v>76806</v>
      </c>
      <c r="M19" s="14">
        <v>180320</v>
      </c>
      <c r="N19" s="14">
        <v>206699</v>
      </c>
      <c r="O19" s="14">
        <v>901060</v>
      </c>
      <c r="P19" s="14">
        <v>1364885</v>
      </c>
      <c r="Q19" s="14">
        <v>5739228</v>
      </c>
      <c r="R19" s="13"/>
      <c r="S19" s="13"/>
    </row>
    <row r="20" spans="1:19" ht="15">
      <c r="A20" s="10" t="s">
        <v>30</v>
      </c>
      <c r="B20" s="11" t="s">
        <v>31</v>
      </c>
      <c r="C20" s="14">
        <v>635675619</v>
      </c>
      <c r="D20" s="14">
        <v>344907</v>
      </c>
      <c r="E20" s="14">
        <v>15186144</v>
      </c>
      <c r="F20" s="14">
        <v>27390157</v>
      </c>
      <c r="G20" s="14">
        <v>60368575</v>
      </c>
      <c r="H20" s="14">
        <v>87758732</v>
      </c>
      <c r="I20" s="14">
        <v>32907183</v>
      </c>
      <c r="J20" s="14">
        <v>52474427</v>
      </c>
      <c r="K20" s="14">
        <v>52474427</v>
      </c>
      <c r="L20" s="14">
        <v>9311362</v>
      </c>
      <c r="M20" s="14">
        <v>21860463</v>
      </c>
      <c r="N20" s="14">
        <v>27461211</v>
      </c>
      <c r="O20" s="14">
        <v>55632012</v>
      </c>
      <c r="P20" s="14">
        <v>114265048</v>
      </c>
      <c r="Q20" s="14">
        <v>355410868</v>
      </c>
      <c r="R20" s="13"/>
      <c r="S20" s="13"/>
    </row>
    <row r="21" spans="1:19" ht="15">
      <c r="A21" s="10" t="s">
        <v>32</v>
      </c>
      <c r="B21" s="11" t="s">
        <v>33</v>
      </c>
      <c r="C21" s="14">
        <v>123526274</v>
      </c>
      <c r="D21" s="14">
        <v>0</v>
      </c>
      <c r="E21" s="14">
        <v>2497547</v>
      </c>
      <c r="F21" s="14">
        <v>4609353</v>
      </c>
      <c r="G21" s="14">
        <v>11117364</v>
      </c>
      <c r="H21" s="14">
        <v>15726717</v>
      </c>
      <c r="I21" s="14">
        <v>6007595</v>
      </c>
      <c r="J21" s="14">
        <v>11117364</v>
      </c>
      <c r="K21" s="14">
        <v>11117364</v>
      </c>
      <c r="L21" s="14">
        <v>1566961</v>
      </c>
      <c r="M21" s="14">
        <v>3678767</v>
      </c>
      <c r="N21" s="14">
        <v>5109769</v>
      </c>
      <c r="O21" s="14">
        <v>11117364</v>
      </c>
      <c r="P21" s="14">
        <v>21472861</v>
      </c>
      <c r="Q21" s="14">
        <v>67939448</v>
      </c>
      <c r="R21" s="13"/>
      <c r="S21" s="13"/>
    </row>
    <row r="22" spans="1:19" ht="15">
      <c r="A22" s="10" t="s">
        <v>34</v>
      </c>
      <c r="B22" s="11" t="s">
        <v>35</v>
      </c>
      <c r="C22" s="14">
        <v>22463347</v>
      </c>
      <c r="D22" s="14">
        <v>0</v>
      </c>
      <c r="E22" s="14">
        <v>540143</v>
      </c>
      <c r="F22" s="14">
        <v>996861</v>
      </c>
      <c r="G22" s="14">
        <v>2149249</v>
      </c>
      <c r="H22" s="14">
        <v>3146110</v>
      </c>
      <c r="I22" s="14">
        <v>1161411</v>
      </c>
      <c r="J22" s="14">
        <v>1830382</v>
      </c>
      <c r="K22" s="14">
        <v>1830382</v>
      </c>
      <c r="L22" s="14">
        <v>338885</v>
      </c>
      <c r="M22" s="14">
        <v>795603</v>
      </c>
      <c r="N22" s="14">
        <v>987838</v>
      </c>
      <c r="O22" s="14">
        <v>1957929</v>
      </c>
      <c r="P22" s="14">
        <v>4080255</v>
      </c>
      <c r="Q22" s="14">
        <v>12588683</v>
      </c>
      <c r="R22" s="13"/>
      <c r="S22" s="13"/>
    </row>
    <row r="23" spans="1:19" ht="15">
      <c r="A23" s="10" t="s">
        <v>36</v>
      </c>
      <c r="B23" s="11" t="s">
        <v>37</v>
      </c>
      <c r="C23" s="14">
        <v>18747208</v>
      </c>
      <c r="D23" s="14">
        <v>0</v>
      </c>
      <c r="E23" s="14">
        <v>524807</v>
      </c>
      <c r="F23" s="14">
        <v>968559</v>
      </c>
      <c r="G23" s="14">
        <v>1903526</v>
      </c>
      <c r="H23" s="14">
        <v>2872085</v>
      </c>
      <c r="I23" s="14">
        <v>1028625</v>
      </c>
      <c r="J23" s="14">
        <v>1362834</v>
      </c>
      <c r="K23" s="14">
        <v>1362834</v>
      </c>
      <c r="L23" s="14">
        <v>329264</v>
      </c>
      <c r="M23" s="14">
        <v>773016</v>
      </c>
      <c r="N23" s="14">
        <v>874901</v>
      </c>
      <c r="O23" s="14">
        <v>1579111</v>
      </c>
      <c r="P23" s="14">
        <v>3556292</v>
      </c>
      <c r="Q23" s="14">
        <v>10707477</v>
      </c>
      <c r="R23" s="13"/>
      <c r="S23" s="13"/>
    </row>
    <row r="24" spans="1:19" ht="15">
      <c r="A24" s="10" t="s">
        <v>38</v>
      </c>
      <c r="B24" s="11" t="s">
        <v>39</v>
      </c>
      <c r="C24" s="14">
        <v>5954671403</v>
      </c>
      <c r="D24" s="14">
        <v>41582606</v>
      </c>
      <c r="E24" s="14">
        <v>145163566</v>
      </c>
      <c r="F24" s="14">
        <v>191164176</v>
      </c>
      <c r="G24" s="14">
        <v>535920420</v>
      </c>
      <c r="H24" s="14">
        <v>727084596</v>
      </c>
      <c r="I24" s="14">
        <v>324002335</v>
      </c>
      <c r="J24" s="14">
        <v>535920420</v>
      </c>
      <c r="K24" s="14">
        <v>535920420</v>
      </c>
      <c r="L24" s="14">
        <v>64986800</v>
      </c>
      <c r="M24" s="14">
        <v>152570016</v>
      </c>
      <c r="N24" s="14">
        <v>211918085</v>
      </c>
      <c r="O24" s="14">
        <v>535920420</v>
      </c>
      <c r="P24" s="14">
        <v>965395321</v>
      </c>
      <c r="Q24" s="14">
        <v>3275069264</v>
      </c>
      <c r="R24" s="13"/>
      <c r="S24" s="13"/>
    </row>
    <row r="25" spans="1:19" ht="15">
      <c r="A25" s="10" t="s">
        <v>40</v>
      </c>
      <c r="B25" s="11" t="s">
        <v>41</v>
      </c>
      <c r="C25" s="14">
        <v>102775369</v>
      </c>
      <c r="D25" s="14">
        <v>73391</v>
      </c>
      <c r="E25" s="14">
        <v>2546602</v>
      </c>
      <c r="F25" s="14">
        <v>4564440</v>
      </c>
      <c r="G25" s="14">
        <v>9880239</v>
      </c>
      <c r="H25" s="14">
        <v>14444679</v>
      </c>
      <c r="I25" s="14">
        <v>5399793</v>
      </c>
      <c r="J25" s="14">
        <v>8304101</v>
      </c>
      <c r="K25" s="14">
        <v>8304101</v>
      </c>
      <c r="L25" s="14">
        <v>1551696</v>
      </c>
      <c r="M25" s="14">
        <v>3642925</v>
      </c>
      <c r="N25" s="14">
        <v>4480446</v>
      </c>
      <c r="O25" s="14">
        <v>8934556</v>
      </c>
      <c r="P25" s="14">
        <v>18609623</v>
      </c>
      <c r="Q25" s="14">
        <v>57682290</v>
      </c>
      <c r="R25" s="13"/>
      <c r="S25" s="13"/>
    </row>
    <row r="26" spans="1:19" ht="15">
      <c r="A26" s="10" t="s">
        <v>42</v>
      </c>
      <c r="B26" s="11" t="s">
        <v>43</v>
      </c>
      <c r="C26" s="14">
        <v>36924457</v>
      </c>
      <c r="D26" s="14">
        <v>0</v>
      </c>
      <c r="E26" s="14">
        <v>947946</v>
      </c>
      <c r="F26" s="14">
        <v>1749489</v>
      </c>
      <c r="G26" s="14">
        <v>3622008</v>
      </c>
      <c r="H26" s="14">
        <v>5371497</v>
      </c>
      <c r="I26" s="14">
        <v>1957257</v>
      </c>
      <c r="J26" s="14">
        <v>2874994</v>
      </c>
      <c r="K26" s="14">
        <v>2874994</v>
      </c>
      <c r="L26" s="14">
        <v>594744</v>
      </c>
      <c r="M26" s="14">
        <v>1396287</v>
      </c>
      <c r="N26" s="14">
        <v>1664751</v>
      </c>
      <c r="O26" s="14">
        <v>3173799</v>
      </c>
      <c r="P26" s="14">
        <v>6829581</v>
      </c>
      <c r="Q26" s="14">
        <v>20856269</v>
      </c>
      <c r="R26" s="13"/>
      <c r="S26" s="13"/>
    </row>
    <row r="27" spans="1:19" ht="15">
      <c r="A27" s="10" t="s">
        <v>44</v>
      </c>
      <c r="B27" s="11" t="s">
        <v>45</v>
      </c>
      <c r="C27" s="14">
        <v>1037216</v>
      </c>
      <c r="D27" s="14">
        <v>0</v>
      </c>
      <c r="E27" s="14">
        <v>15612</v>
      </c>
      <c r="F27" s="14">
        <v>28813</v>
      </c>
      <c r="G27" s="14">
        <v>85398</v>
      </c>
      <c r="H27" s="14">
        <v>114211</v>
      </c>
      <c r="I27" s="14">
        <v>46147</v>
      </c>
      <c r="J27" s="14">
        <v>105278</v>
      </c>
      <c r="K27" s="14">
        <v>105278</v>
      </c>
      <c r="L27" s="14">
        <v>9795</v>
      </c>
      <c r="M27" s="14">
        <v>22996</v>
      </c>
      <c r="N27" s="14">
        <v>39251</v>
      </c>
      <c r="O27" s="14">
        <v>97326</v>
      </c>
      <c r="P27" s="14">
        <v>169368</v>
      </c>
      <c r="Q27" s="14">
        <v>555894</v>
      </c>
      <c r="R27" s="13"/>
      <c r="S27" s="13"/>
    </row>
    <row r="28" spans="1:19" ht="15">
      <c r="A28" s="10" t="s">
        <v>46</v>
      </c>
      <c r="B28" s="11" t="s">
        <v>47</v>
      </c>
      <c r="C28" s="14">
        <v>38133548</v>
      </c>
      <c r="D28" s="14">
        <v>0</v>
      </c>
      <c r="E28" s="14">
        <v>922239</v>
      </c>
      <c r="F28" s="14">
        <v>1702042</v>
      </c>
      <c r="G28" s="14">
        <v>3656406</v>
      </c>
      <c r="H28" s="14">
        <v>5358448</v>
      </c>
      <c r="I28" s="14">
        <v>1975847</v>
      </c>
      <c r="J28" s="14">
        <v>3095437</v>
      </c>
      <c r="K28" s="14">
        <v>3095437</v>
      </c>
      <c r="L28" s="14">
        <v>578614</v>
      </c>
      <c r="M28" s="14">
        <v>1358417</v>
      </c>
      <c r="N28" s="14">
        <v>1680559</v>
      </c>
      <c r="O28" s="14">
        <v>3319824</v>
      </c>
      <c r="P28" s="14">
        <v>6937414</v>
      </c>
      <c r="Q28" s="14">
        <v>21384822</v>
      </c>
      <c r="R28" s="13"/>
      <c r="S28" s="13"/>
    </row>
    <row r="29" spans="1:19" ht="15">
      <c r="A29" s="10" t="s">
        <v>48</v>
      </c>
      <c r="B29" s="11" t="s">
        <v>49</v>
      </c>
      <c r="C29" s="14">
        <v>224758246</v>
      </c>
      <c r="D29" s="14">
        <v>0</v>
      </c>
      <c r="E29" s="14">
        <v>4544325</v>
      </c>
      <c r="F29" s="14">
        <v>8386797</v>
      </c>
      <c r="G29" s="14">
        <v>20228242</v>
      </c>
      <c r="H29" s="14">
        <v>28615039</v>
      </c>
      <c r="I29" s="14">
        <v>10930925</v>
      </c>
      <c r="J29" s="14">
        <v>20228242</v>
      </c>
      <c r="K29" s="14">
        <v>20228242</v>
      </c>
      <c r="L29" s="14">
        <v>2851115</v>
      </c>
      <c r="M29" s="14">
        <v>6693587</v>
      </c>
      <c r="N29" s="14">
        <v>9297317</v>
      </c>
      <c r="O29" s="14">
        <v>20228242</v>
      </c>
      <c r="P29" s="14">
        <v>39070261</v>
      </c>
      <c r="Q29" s="14">
        <v>123617034</v>
      </c>
      <c r="R29" s="13"/>
      <c r="S29" s="13"/>
    </row>
    <row r="30" spans="1:19" ht="15">
      <c r="A30" s="10" t="s">
        <v>50</v>
      </c>
      <c r="B30" s="11" t="s">
        <v>51</v>
      </c>
      <c r="C30" s="14">
        <v>6131607</v>
      </c>
      <c r="D30" s="14">
        <v>0</v>
      </c>
      <c r="E30" s="14">
        <v>261740</v>
      </c>
      <c r="F30" s="14">
        <v>483057</v>
      </c>
      <c r="G30" s="14">
        <v>756260</v>
      </c>
      <c r="H30" s="14">
        <v>1239317</v>
      </c>
      <c r="I30" s="14">
        <v>408667</v>
      </c>
      <c r="J30" s="14">
        <v>245221</v>
      </c>
      <c r="K30" s="14">
        <v>245221</v>
      </c>
      <c r="L30" s="14">
        <v>164216</v>
      </c>
      <c r="M30" s="14">
        <v>385533</v>
      </c>
      <c r="N30" s="14">
        <v>347593</v>
      </c>
      <c r="O30" s="14">
        <v>449637</v>
      </c>
      <c r="P30" s="14">
        <v>1346979</v>
      </c>
      <c r="Q30" s="14">
        <v>3747145</v>
      </c>
      <c r="R30" s="13"/>
      <c r="S30" s="13"/>
    </row>
    <row r="31" spans="1:19" ht="15">
      <c r="A31" s="10" t="s">
        <v>52</v>
      </c>
      <c r="B31" s="11" t="s">
        <v>53</v>
      </c>
      <c r="C31" s="14">
        <v>1971214</v>
      </c>
      <c r="D31" s="14">
        <v>0</v>
      </c>
      <c r="E31" s="14">
        <v>39776</v>
      </c>
      <c r="F31" s="14">
        <v>73410</v>
      </c>
      <c r="G31" s="14">
        <v>177292</v>
      </c>
      <c r="H31" s="14">
        <v>250702</v>
      </c>
      <c r="I31" s="14">
        <v>95804</v>
      </c>
      <c r="J31" s="14">
        <v>177586</v>
      </c>
      <c r="K31" s="14">
        <v>177586</v>
      </c>
      <c r="L31" s="14">
        <v>24955</v>
      </c>
      <c r="M31" s="14">
        <v>58589</v>
      </c>
      <c r="N31" s="14">
        <v>81488</v>
      </c>
      <c r="O31" s="14">
        <v>177469</v>
      </c>
      <c r="P31" s="14">
        <v>342501</v>
      </c>
      <c r="Q31" s="14">
        <v>1083955</v>
      </c>
      <c r="R31" s="13"/>
      <c r="S31" s="13"/>
    </row>
    <row r="32" spans="1:19" ht="15">
      <c r="A32" s="10" t="s">
        <v>54</v>
      </c>
      <c r="B32" s="11" t="s">
        <v>55</v>
      </c>
      <c r="C32" s="14">
        <v>205027379</v>
      </c>
      <c r="D32" s="14">
        <v>779646</v>
      </c>
      <c r="E32" s="14">
        <v>5424248</v>
      </c>
      <c r="F32" s="14">
        <v>8571863</v>
      </c>
      <c r="G32" s="14">
        <v>19660967</v>
      </c>
      <c r="H32" s="14">
        <v>28232830</v>
      </c>
      <c r="I32" s="14">
        <v>10987719</v>
      </c>
      <c r="J32" s="14">
        <v>16639713</v>
      </c>
      <c r="K32" s="14">
        <v>16639713</v>
      </c>
      <c r="L32" s="14">
        <v>2914030</v>
      </c>
      <c r="M32" s="14">
        <v>6841291</v>
      </c>
      <c r="N32" s="14">
        <v>8673248</v>
      </c>
      <c r="O32" s="14">
        <v>17848215</v>
      </c>
      <c r="P32" s="14">
        <v>36276784</v>
      </c>
      <c r="Q32" s="14">
        <v>114980653</v>
      </c>
      <c r="R32" s="13"/>
      <c r="S32" s="13"/>
    </row>
    <row r="33" spans="1:19" ht="15">
      <c r="A33" s="10" t="s">
        <v>56</v>
      </c>
      <c r="B33" s="11" t="s">
        <v>57</v>
      </c>
      <c r="C33" s="14">
        <v>7108122</v>
      </c>
      <c r="D33" s="14">
        <v>0</v>
      </c>
      <c r="E33" s="14">
        <v>143856</v>
      </c>
      <c r="F33" s="14">
        <v>265494</v>
      </c>
      <c r="G33" s="14">
        <v>639937</v>
      </c>
      <c r="H33" s="14">
        <v>905431</v>
      </c>
      <c r="I33" s="14">
        <v>345808</v>
      </c>
      <c r="J33" s="14">
        <v>639421</v>
      </c>
      <c r="K33" s="14">
        <v>639421</v>
      </c>
      <c r="L33" s="14">
        <v>90255</v>
      </c>
      <c r="M33" s="14">
        <v>211893</v>
      </c>
      <c r="N33" s="14">
        <v>294129</v>
      </c>
      <c r="O33" s="14">
        <v>639628</v>
      </c>
      <c r="P33" s="14">
        <v>1235905</v>
      </c>
      <c r="Q33" s="14">
        <v>3909842</v>
      </c>
      <c r="R33" s="13"/>
      <c r="S33" s="13"/>
    </row>
    <row r="34" spans="1:19" ht="15">
      <c r="A34" s="10" t="s">
        <v>58</v>
      </c>
      <c r="B34" s="11" t="s">
        <v>59</v>
      </c>
      <c r="C34" s="14">
        <v>19972360</v>
      </c>
      <c r="D34" s="14">
        <v>81044</v>
      </c>
      <c r="E34" s="14">
        <v>534026</v>
      </c>
      <c r="F34" s="14">
        <v>836006</v>
      </c>
      <c r="G34" s="14">
        <v>1919091</v>
      </c>
      <c r="H34" s="14">
        <v>2755097</v>
      </c>
      <c r="I34" s="14">
        <v>1104086</v>
      </c>
      <c r="J34" s="14">
        <v>1615145</v>
      </c>
      <c r="K34" s="14">
        <v>1615145</v>
      </c>
      <c r="L34" s="14">
        <v>284201</v>
      </c>
      <c r="M34" s="14">
        <v>667225</v>
      </c>
      <c r="N34" s="14">
        <v>815005</v>
      </c>
      <c r="O34" s="14">
        <v>1736723</v>
      </c>
      <c r="P34" s="14">
        <v>3503154</v>
      </c>
      <c r="Q34" s="14">
        <v>11207697</v>
      </c>
      <c r="R34" s="13"/>
      <c r="S34" s="13"/>
    </row>
    <row r="35" spans="1:19" ht="15">
      <c r="A35" s="10" t="s">
        <v>60</v>
      </c>
      <c r="B35" s="11" t="s">
        <v>61</v>
      </c>
      <c r="C35" s="14">
        <v>976967751</v>
      </c>
      <c r="D35" s="14">
        <v>1797519</v>
      </c>
      <c r="E35" s="14">
        <v>21400542</v>
      </c>
      <c r="F35" s="14">
        <v>36178428</v>
      </c>
      <c r="G35" s="14">
        <v>88783007</v>
      </c>
      <c r="H35" s="14">
        <v>124961435</v>
      </c>
      <c r="I35" s="14">
        <v>49463624</v>
      </c>
      <c r="J35" s="14">
        <v>86643234</v>
      </c>
      <c r="K35" s="14">
        <v>86643234</v>
      </c>
      <c r="L35" s="14">
        <v>12298956</v>
      </c>
      <c r="M35" s="14">
        <v>28874361</v>
      </c>
      <c r="N35" s="14">
        <v>39319383</v>
      </c>
      <c r="O35" s="14">
        <v>87499144</v>
      </c>
      <c r="P35" s="14">
        <v>167991844</v>
      </c>
      <c r="Q35" s="14">
        <v>538901432</v>
      </c>
      <c r="R35" s="13"/>
      <c r="S35" s="13"/>
    </row>
    <row r="36" spans="1:19" ht="15">
      <c r="A36" s="10" t="s">
        <v>62</v>
      </c>
      <c r="B36" s="11" t="s">
        <v>63</v>
      </c>
      <c r="C36" s="14">
        <v>111853914</v>
      </c>
      <c r="D36" s="14">
        <v>53618</v>
      </c>
      <c r="E36" s="14">
        <v>2310679</v>
      </c>
      <c r="F36" s="14">
        <v>4165524</v>
      </c>
      <c r="G36" s="14">
        <v>10092368</v>
      </c>
      <c r="H36" s="14">
        <v>14257892</v>
      </c>
      <c r="I36" s="14">
        <v>5498066</v>
      </c>
      <c r="J36" s="14">
        <v>10028579</v>
      </c>
      <c r="K36" s="14">
        <v>10028579</v>
      </c>
      <c r="L36" s="14">
        <v>1416080</v>
      </c>
      <c r="M36" s="14">
        <v>3324543</v>
      </c>
      <c r="N36" s="14">
        <v>4594302</v>
      </c>
      <c r="O36" s="14">
        <v>10054094</v>
      </c>
      <c r="P36" s="14">
        <v>19389019</v>
      </c>
      <c r="Q36" s="14">
        <v>61566432</v>
      </c>
      <c r="R36" s="13"/>
      <c r="S36" s="13"/>
    </row>
    <row r="37" spans="1:19" ht="15">
      <c r="A37" s="10" t="s">
        <v>64</v>
      </c>
      <c r="B37" s="11" t="s">
        <v>65</v>
      </c>
      <c r="C37" s="14">
        <v>2680220</v>
      </c>
      <c r="D37" s="14">
        <v>0</v>
      </c>
      <c r="E37" s="14">
        <v>181026</v>
      </c>
      <c r="F37" s="14">
        <v>193645</v>
      </c>
      <c r="G37" s="14">
        <v>504693</v>
      </c>
      <c r="H37" s="14">
        <v>698338</v>
      </c>
      <c r="I37" s="14">
        <v>171029</v>
      </c>
      <c r="J37" s="14">
        <v>128302</v>
      </c>
      <c r="K37" s="14">
        <v>128302</v>
      </c>
      <c r="L37" s="14">
        <v>65829</v>
      </c>
      <c r="M37" s="14">
        <v>266644</v>
      </c>
      <c r="N37" s="14">
        <v>145468</v>
      </c>
      <c r="O37" s="14">
        <v>203580</v>
      </c>
      <c r="P37" s="14">
        <v>681521</v>
      </c>
      <c r="Q37" s="14">
        <v>1988518</v>
      </c>
      <c r="R37" s="13"/>
      <c r="S37" s="13"/>
    </row>
    <row r="38" spans="1:19" ht="15">
      <c r="A38" s="10" t="s">
        <v>66</v>
      </c>
      <c r="B38" s="11" t="s">
        <v>67</v>
      </c>
      <c r="C38" s="14">
        <v>1514557280</v>
      </c>
      <c r="D38" s="14">
        <v>12459145</v>
      </c>
      <c r="E38" s="14">
        <v>41790403</v>
      </c>
      <c r="F38" s="14">
        <v>54132410</v>
      </c>
      <c r="G38" s="14">
        <v>141869851</v>
      </c>
      <c r="H38" s="14">
        <v>196002261</v>
      </c>
      <c r="I38" s="14">
        <v>86971209</v>
      </c>
      <c r="J38" s="14">
        <v>127970618</v>
      </c>
      <c r="K38" s="14">
        <v>127970618</v>
      </c>
      <c r="L38" s="14">
        <v>18402463</v>
      </c>
      <c r="M38" s="14">
        <v>43203615</v>
      </c>
      <c r="N38" s="14">
        <v>54898642</v>
      </c>
      <c r="O38" s="14">
        <v>133530311</v>
      </c>
      <c r="P38" s="14">
        <v>250035031</v>
      </c>
      <c r="Q38" s="14">
        <v>843199285</v>
      </c>
      <c r="R38" s="13"/>
      <c r="S38" s="13"/>
    </row>
    <row r="39" spans="1:19" ht="15">
      <c r="A39" s="10" t="s">
        <v>68</v>
      </c>
      <c r="B39" s="11" t="s">
        <v>69</v>
      </c>
      <c r="C39" s="14">
        <v>824575192</v>
      </c>
      <c r="D39" s="14">
        <v>172880</v>
      </c>
      <c r="E39" s="14">
        <v>16774833</v>
      </c>
      <c r="F39" s="14">
        <v>30639793</v>
      </c>
      <c r="G39" s="14">
        <v>74211767</v>
      </c>
      <c r="H39" s="14">
        <v>104851560</v>
      </c>
      <c r="I39" s="14">
        <v>40245534</v>
      </c>
      <c r="J39" s="14">
        <v>74211767</v>
      </c>
      <c r="K39" s="14">
        <v>74211767</v>
      </c>
      <c r="L39" s="14">
        <v>10416085</v>
      </c>
      <c r="M39" s="14">
        <v>24453925</v>
      </c>
      <c r="N39" s="14">
        <v>33966233</v>
      </c>
      <c r="O39" s="14">
        <v>74211767</v>
      </c>
      <c r="P39" s="14">
        <v>143048010</v>
      </c>
      <c r="Q39" s="14">
        <v>453516351</v>
      </c>
      <c r="R39" s="13"/>
      <c r="S39" s="13"/>
    </row>
    <row r="40" spans="1:19" ht="15">
      <c r="A40" s="10" t="s">
        <v>70</v>
      </c>
      <c r="B40" s="11" t="s">
        <v>71</v>
      </c>
      <c r="C40" s="14">
        <v>26544754</v>
      </c>
      <c r="D40" s="14">
        <v>0</v>
      </c>
      <c r="E40" s="14">
        <v>759781</v>
      </c>
      <c r="F40" s="14">
        <v>1402217</v>
      </c>
      <c r="G40" s="14">
        <v>2720028</v>
      </c>
      <c r="H40" s="14">
        <v>4122245</v>
      </c>
      <c r="I40" s="14">
        <v>1469846</v>
      </c>
      <c r="J40" s="14">
        <v>1892528</v>
      </c>
      <c r="K40" s="14">
        <v>1892528</v>
      </c>
      <c r="L40" s="14">
        <v>476687</v>
      </c>
      <c r="M40" s="14">
        <v>1119123</v>
      </c>
      <c r="N40" s="14">
        <v>1250182</v>
      </c>
      <c r="O40" s="14">
        <v>2223527</v>
      </c>
      <c r="P40" s="14">
        <v>5069519</v>
      </c>
      <c r="Q40" s="14">
        <v>15206447</v>
      </c>
      <c r="R40" s="13"/>
      <c r="S40" s="13"/>
    </row>
    <row r="41" spans="1:19" ht="15">
      <c r="A41" s="10" t="s">
        <v>72</v>
      </c>
      <c r="B41" s="11" t="s">
        <v>73</v>
      </c>
      <c r="C41" s="14">
        <v>1723713570</v>
      </c>
      <c r="D41" s="14">
        <v>4986223</v>
      </c>
      <c r="E41" s="14">
        <v>40873424</v>
      </c>
      <c r="F41" s="14">
        <v>66066358</v>
      </c>
      <c r="G41" s="14">
        <v>159751652</v>
      </c>
      <c r="H41" s="14">
        <v>225818010</v>
      </c>
      <c r="I41" s="14">
        <v>90331923</v>
      </c>
      <c r="J41" s="14">
        <v>148540513</v>
      </c>
      <c r="K41" s="14">
        <v>148540513</v>
      </c>
      <c r="L41" s="14">
        <v>22459442</v>
      </c>
      <c r="M41" s="14">
        <v>52860222</v>
      </c>
      <c r="N41" s="14">
        <v>69198106</v>
      </c>
      <c r="O41" s="14">
        <v>152936319</v>
      </c>
      <c r="P41" s="14">
        <v>297454089</v>
      </c>
      <c r="Q41" s="14">
        <v>956544695</v>
      </c>
      <c r="R41" s="13"/>
      <c r="S41" s="13"/>
    </row>
    <row r="42" spans="1:19" ht="15">
      <c r="A42" s="10" t="s">
        <v>74</v>
      </c>
      <c r="B42" s="11" t="s">
        <v>75</v>
      </c>
      <c r="C42" s="14">
        <v>1100263630</v>
      </c>
      <c r="D42" s="14">
        <v>605633</v>
      </c>
      <c r="E42" s="14">
        <v>25601590</v>
      </c>
      <c r="F42" s="14">
        <v>46131374</v>
      </c>
      <c r="G42" s="14">
        <v>103467515</v>
      </c>
      <c r="H42" s="14">
        <v>149598889</v>
      </c>
      <c r="I42" s="14">
        <v>56412767</v>
      </c>
      <c r="J42" s="14">
        <v>92358044</v>
      </c>
      <c r="K42" s="14">
        <v>92358044</v>
      </c>
      <c r="L42" s="14">
        <v>15682486</v>
      </c>
      <c r="M42" s="14">
        <v>36817903</v>
      </c>
      <c r="N42" s="14">
        <v>47054748</v>
      </c>
      <c r="O42" s="14">
        <v>96801832</v>
      </c>
      <c r="P42" s="14">
        <v>196356969</v>
      </c>
      <c r="Q42" s="14">
        <v>613291936</v>
      </c>
      <c r="R42" s="13"/>
      <c r="S42" s="13"/>
    </row>
    <row r="43" spans="1:19" ht="15">
      <c r="A43" s="10" t="s">
        <v>76</v>
      </c>
      <c r="B43" s="11" t="s">
        <v>77</v>
      </c>
      <c r="C43" s="14">
        <v>45175075</v>
      </c>
      <c r="D43" s="14">
        <v>0</v>
      </c>
      <c r="E43" s="14">
        <v>913383</v>
      </c>
      <c r="F43" s="14">
        <v>1685695</v>
      </c>
      <c r="G43" s="14">
        <v>4065757</v>
      </c>
      <c r="H43" s="14">
        <v>5751452</v>
      </c>
      <c r="I43" s="14">
        <v>2197052</v>
      </c>
      <c r="J43" s="14">
        <v>4065757</v>
      </c>
      <c r="K43" s="14">
        <v>4065757</v>
      </c>
      <c r="L43" s="14">
        <v>573058</v>
      </c>
      <c r="M43" s="14">
        <v>1345370</v>
      </c>
      <c r="N43" s="14">
        <v>1868705</v>
      </c>
      <c r="O43" s="14">
        <v>4065757</v>
      </c>
      <c r="P43" s="14">
        <v>7852890</v>
      </c>
      <c r="Q43" s="14">
        <v>24846291</v>
      </c>
      <c r="R43" s="13"/>
      <c r="S43" s="13"/>
    </row>
    <row r="44" spans="1:19" ht="15">
      <c r="A44" s="10" t="s">
        <v>78</v>
      </c>
      <c r="B44" s="11" t="s">
        <v>79</v>
      </c>
      <c r="C44" s="14">
        <v>505824159</v>
      </c>
      <c r="D44" s="14">
        <v>636331</v>
      </c>
      <c r="E44" s="14">
        <v>10606138</v>
      </c>
      <c r="F44" s="14">
        <v>18399812</v>
      </c>
      <c r="G44" s="14">
        <v>45524173</v>
      </c>
      <c r="H44" s="14">
        <v>63923985</v>
      </c>
      <c r="I44" s="14">
        <v>25126769</v>
      </c>
      <c r="J44" s="14">
        <v>45524173</v>
      </c>
      <c r="K44" s="14">
        <v>45524173</v>
      </c>
      <c r="L44" s="14">
        <v>6255066</v>
      </c>
      <c r="M44" s="14">
        <v>14685071</v>
      </c>
      <c r="N44" s="14">
        <v>20397404</v>
      </c>
      <c r="O44" s="14">
        <v>45524173</v>
      </c>
      <c r="P44" s="14">
        <v>86861714</v>
      </c>
      <c r="Q44" s="14">
        <v>278203283</v>
      </c>
      <c r="R44" s="13"/>
      <c r="S44" s="13"/>
    </row>
    <row r="45" spans="1:19" ht="15">
      <c r="A45" s="10" t="s">
        <v>80</v>
      </c>
      <c r="B45" s="11" t="s">
        <v>81</v>
      </c>
      <c r="C45" s="14">
        <v>15425828</v>
      </c>
      <c r="D45" s="14">
        <v>271462</v>
      </c>
      <c r="E45" s="14">
        <v>586229</v>
      </c>
      <c r="F45" s="14">
        <v>580920</v>
      </c>
      <c r="G45" s="14">
        <v>1555471</v>
      </c>
      <c r="H45" s="14">
        <v>2136391</v>
      </c>
      <c r="I45" s="14">
        <v>965312</v>
      </c>
      <c r="J45" s="14">
        <v>1137607</v>
      </c>
      <c r="K45" s="14">
        <v>1137607</v>
      </c>
      <c r="L45" s="14">
        <v>197485</v>
      </c>
      <c r="M45" s="14">
        <v>463638</v>
      </c>
      <c r="N45" s="14">
        <v>590159</v>
      </c>
      <c r="O45" s="14">
        <v>1304754</v>
      </c>
      <c r="P45" s="14">
        <v>2556036</v>
      </c>
      <c r="Q45" s="14">
        <v>8790644</v>
      </c>
      <c r="R45" s="13"/>
      <c r="S45" s="13"/>
    </row>
    <row r="46" spans="1:19" ht="15">
      <c r="A46" s="10" t="s">
        <v>82</v>
      </c>
      <c r="B46" s="11" t="s">
        <v>83</v>
      </c>
      <c r="C46" s="14">
        <v>138887680</v>
      </c>
      <c r="D46" s="14">
        <v>0</v>
      </c>
      <c r="E46" s="14">
        <v>4199629</v>
      </c>
      <c r="F46" s="14">
        <v>7750642</v>
      </c>
      <c r="G46" s="14">
        <v>14564559</v>
      </c>
      <c r="H46" s="14">
        <v>22315201</v>
      </c>
      <c r="I46" s="14">
        <v>7870386</v>
      </c>
      <c r="J46" s="14">
        <v>9402889</v>
      </c>
      <c r="K46" s="14">
        <v>9402889</v>
      </c>
      <c r="L46" s="14">
        <v>2634855</v>
      </c>
      <c r="M46" s="14">
        <v>6185868</v>
      </c>
      <c r="N46" s="14">
        <v>6694173</v>
      </c>
      <c r="O46" s="14">
        <v>11467557</v>
      </c>
      <c r="P46" s="14">
        <v>26982453</v>
      </c>
      <c r="Q46" s="14">
        <v>80173447</v>
      </c>
      <c r="R46" s="13"/>
      <c r="S46" s="13"/>
    </row>
    <row r="47" spans="1:19" ht="15">
      <c r="A47" s="10" t="s">
        <v>84</v>
      </c>
      <c r="B47" s="11" t="s">
        <v>85</v>
      </c>
      <c r="C47" s="14">
        <v>131255834</v>
      </c>
      <c r="D47" s="14">
        <v>61652</v>
      </c>
      <c r="E47" s="14">
        <v>2708104</v>
      </c>
      <c r="F47" s="14">
        <v>4884164</v>
      </c>
      <c r="G47" s="14">
        <v>11839075</v>
      </c>
      <c r="H47" s="14">
        <v>16723239</v>
      </c>
      <c r="I47" s="14">
        <v>6448596</v>
      </c>
      <c r="J47" s="14">
        <v>11773957</v>
      </c>
      <c r="K47" s="14">
        <v>11773957</v>
      </c>
      <c r="L47" s="14">
        <v>1660388</v>
      </c>
      <c r="M47" s="14">
        <v>3898100</v>
      </c>
      <c r="N47" s="14">
        <v>5390479</v>
      </c>
      <c r="O47" s="14">
        <v>11800004</v>
      </c>
      <c r="P47" s="14">
        <v>22748971</v>
      </c>
      <c r="Q47" s="14">
        <v>72238476</v>
      </c>
      <c r="R47" s="13"/>
      <c r="S47" s="13"/>
    </row>
    <row r="48" spans="1:19" ht="15">
      <c r="A48" s="10" t="s">
        <v>86</v>
      </c>
      <c r="B48" s="11" t="s">
        <v>87</v>
      </c>
      <c r="C48" s="14">
        <v>287530120</v>
      </c>
      <c r="D48" s="14">
        <v>2281</v>
      </c>
      <c r="E48" s="14">
        <v>5860669</v>
      </c>
      <c r="F48" s="14">
        <v>10811973</v>
      </c>
      <c r="G48" s="14">
        <v>25945692</v>
      </c>
      <c r="H48" s="14">
        <v>36757665</v>
      </c>
      <c r="I48" s="14">
        <v>14022401</v>
      </c>
      <c r="J48" s="14">
        <v>25775737</v>
      </c>
      <c r="K48" s="14">
        <v>25775737</v>
      </c>
      <c r="L48" s="14">
        <v>3675557</v>
      </c>
      <c r="M48" s="14">
        <v>8629142</v>
      </c>
      <c r="N48" s="14">
        <v>11923291</v>
      </c>
      <c r="O48" s="14">
        <v>25843718</v>
      </c>
      <c r="P48" s="14">
        <v>50071708</v>
      </c>
      <c r="Q48" s="14">
        <v>158266198</v>
      </c>
      <c r="R48" s="13"/>
      <c r="S48" s="13"/>
    </row>
    <row r="49" spans="1:19" ht="15">
      <c r="A49" s="10" t="s">
        <v>88</v>
      </c>
      <c r="B49" s="11" t="s">
        <v>89</v>
      </c>
      <c r="C49" s="14">
        <v>81377591</v>
      </c>
      <c r="D49" s="14">
        <v>0</v>
      </c>
      <c r="E49" s="14">
        <v>1976261</v>
      </c>
      <c r="F49" s="14">
        <v>3647295</v>
      </c>
      <c r="G49" s="14">
        <v>7814980</v>
      </c>
      <c r="H49" s="14">
        <v>11462275</v>
      </c>
      <c r="I49" s="14">
        <v>4223053</v>
      </c>
      <c r="J49" s="14">
        <v>6587494</v>
      </c>
      <c r="K49" s="14">
        <v>6587494</v>
      </c>
      <c r="L49" s="14">
        <v>1239908</v>
      </c>
      <c r="M49" s="14">
        <v>2910942</v>
      </c>
      <c r="N49" s="14">
        <v>3591927</v>
      </c>
      <c r="O49" s="14">
        <v>7078488</v>
      </c>
      <c r="P49" s="14">
        <v>14821265</v>
      </c>
      <c r="Q49" s="14">
        <v>45657842</v>
      </c>
      <c r="R49" s="13"/>
      <c r="S49" s="13"/>
    </row>
    <row r="50" spans="1:19" ht="15">
      <c r="A50" s="10" t="s">
        <v>90</v>
      </c>
      <c r="B50" s="11" t="s">
        <v>91</v>
      </c>
      <c r="C50" s="14">
        <v>82537694</v>
      </c>
      <c r="D50" s="14">
        <v>0</v>
      </c>
      <c r="E50" s="14">
        <v>2356241</v>
      </c>
      <c r="F50" s="14">
        <v>4323698</v>
      </c>
      <c r="G50" s="14">
        <v>8461725</v>
      </c>
      <c r="H50" s="14">
        <v>12785423</v>
      </c>
      <c r="I50" s="14">
        <v>4554528</v>
      </c>
      <c r="J50" s="14">
        <v>5928393</v>
      </c>
      <c r="K50" s="14">
        <v>5928393</v>
      </c>
      <c r="L50" s="14">
        <v>1469851</v>
      </c>
      <c r="M50" s="14">
        <v>3470643</v>
      </c>
      <c r="N50" s="14">
        <v>3873862</v>
      </c>
      <c r="O50" s="14">
        <v>6928393</v>
      </c>
      <c r="P50" s="14">
        <v>15742749</v>
      </c>
      <c r="Q50" s="14">
        <v>47295727</v>
      </c>
      <c r="R50" s="13"/>
      <c r="S50" s="13"/>
    </row>
    <row r="51" spans="1:19" ht="15">
      <c r="A51" s="10" t="s">
        <v>92</v>
      </c>
      <c r="B51" s="11" t="s">
        <v>93</v>
      </c>
      <c r="C51" s="14">
        <v>830459</v>
      </c>
      <c r="D51" s="14">
        <v>0</v>
      </c>
      <c r="E51" s="14">
        <v>22092</v>
      </c>
      <c r="F51" s="14">
        <v>40771</v>
      </c>
      <c r="G51" s="14">
        <v>82606</v>
      </c>
      <c r="H51" s="14">
        <v>123377</v>
      </c>
      <c r="I51" s="14">
        <v>44638</v>
      </c>
      <c r="J51" s="14">
        <v>62943</v>
      </c>
      <c r="K51" s="14">
        <v>62943</v>
      </c>
      <c r="L51" s="14">
        <v>13861</v>
      </c>
      <c r="M51" s="14">
        <v>32540</v>
      </c>
      <c r="N51" s="14">
        <v>37968</v>
      </c>
      <c r="O51" s="14">
        <v>70808</v>
      </c>
      <c r="P51" s="14">
        <v>155177</v>
      </c>
      <c r="Q51" s="14">
        <v>471170</v>
      </c>
      <c r="R51" s="13"/>
      <c r="S51" s="13"/>
    </row>
    <row r="52" spans="1:19" ht="15">
      <c r="A52" s="10" t="s">
        <v>94</v>
      </c>
      <c r="B52" s="11" t="s">
        <v>95</v>
      </c>
      <c r="C52" s="14">
        <v>16177398</v>
      </c>
      <c r="D52" s="14">
        <v>76315</v>
      </c>
      <c r="E52" s="14">
        <v>627376</v>
      </c>
      <c r="F52" s="14">
        <v>966355</v>
      </c>
      <c r="G52" s="14">
        <v>1861232</v>
      </c>
      <c r="H52" s="14">
        <v>2827587</v>
      </c>
      <c r="I52" s="14">
        <v>1032228</v>
      </c>
      <c r="J52" s="14">
        <v>949882</v>
      </c>
      <c r="K52" s="14">
        <v>949882</v>
      </c>
      <c r="L52" s="14">
        <v>328515</v>
      </c>
      <c r="M52" s="14">
        <v>811687</v>
      </c>
      <c r="N52" s="14">
        <v>761126</v>
      </c>
      <c r="O52" s="14">
        <v>1287271</v>
      </c>
      <c r="P52" s="14">
        <v>3188599</v>
      </c>
      <c r="Q52" s="14">
        <v>9651869</v>
      </c>
      <c r="R52" s="13"/>
      <c r="S52" s="13"/>
    </row>
    <row r="53" spans="1:19" ht="15">
      <c r="A53" s="10" t="s">
        <v>96</v>
      </c>
      <c r="B53" s="11" t="s">
        <v>97</v>
      </c>
      <c r="C53" s="14">
        <v>216652312</v>
      </c>
      <c r="D53" s="14">
        <v>0</v>
      </c>
      <c r="E53" s="14">
        <v>4380434</v>
      </c>
      <c r="F53" s="14">
        <v>8084325</v>
      </c>
      <c r="G53" s="14">
        <v>19498708</v>
      </c>
      <c r="H53" s="14">
        <v>27583033</v>
      </c>
      <c r="I53" s="14">
        <v>10536700</v>
      </c>
      <c r="J53" s="14">
        <v>19498708</v>
      </c>
      <c r="K53" s="14">
        <v>19498708</v>
      </c>
      <c r="L53" s="14">
        <v>2748290</v>
      </c>
      <c r="M53" s="14">
        <v>6452181</v>
      </c>
      <c r="N53" s="14">
        <v>8962008</v>
      </c>
      <c r="O53" s="14">
        <v>19498708</v>
      </c>
      <c r="P53" s="14">
        <v>37661187</v>
      </c>
      <c r="Q53" s="14">
        <v>119158770</v>
      </c>
      <c r="R53" s="13"/>
      <c r="S53" s="13"/>
    </row>
    <row r="54" spans="1:19" ht="15">
      <c r="A54" s="10" t="s">
        <v>98</v>
      </c>
      <c r="B54" s="11" t="s">
        <v>99</v>
      </c>
      <c r="C54" s="14">
        <v>137352378</v>
      </c>
      <c r="D54" s="14">
        <v>510719</v>
      </c>
      <c r="E54" s="14">
        <v>3219828</v>
      </c>
      <c r="F54" s="14">
        <v>4999810</v>
      </c>
      <c r="G54" s="14">
        <v>12567278</v>
      </c>
      <c r="H54" s="14">
        <v>17567088</v>
      </c>
      <c r="I54" s="14">
        <v>7213621</v>
      </c>
      <c r="J54" s="14">
        <v>12053368</v>
      </c>
      <c r="K54" s="14">
        <v>12053368</v>
      </c>
      <c r="L54" s="14">
        <v>1699697</v>
      </c>
      <c r="M54" s="14">
        <v>3990398</v>
      </c>
      <c r="N54" s="14">
        <v>5353657</v>
      </c>
      <c r="O54" s="14">
        <v>12258933</v>
      </c>
      <c r="P54" s="14">
        <v>23302685</v>
      </c>
      <c r="Q54" s="14">
        <v>75920677</v>
      </c>
      <c r="R54" s="13"/>
      <c r="S54" s="13"/>
    </row>
    <row r="55" spans="1:19" ht="15">
      <c r="A55" s="10" t="s">
        <v>100</v>
      </c>
      <c r="B55" s="11" t="s">
        <v>101</v>
      </c>
      <c r="C55" s="14">
        <v>362039222</v>
      </c>
      <c r="D55" s="14">
        <v>269921</v>
      </c>
      <c r="E55" s="14">
        <v>9616902</v>
      </c>
      <c r="F55" s="14">
        <v>17250352</v>
      </c>
      <c r="G55" s="14">
        <v>35753102</v>
      </c>
      <c r="H55" s="14">
        <v>53003454</v>
      </c>
      <c r="I55" s="14">
        <v>19543549</v>
      </c>
      <c r="J55" s="14">
        <v>27829181</v>
      </c>
      <c r="K55" s="14">
        <v>27829181</v>
      </c>
      <c r="L55" s="14">
        <v>5864302</v>
      </c>
      <c r="M55" s="14">
        <v>13767673</v>
      </c>
      <c r="N55" s="14">
        <v>16209553</v>
      </c>
      <c r="O55" s="14">
        <v>30998749</v>
      </c>
      <c r="P55" s="14">
        <v>66840277</v>
      </c>
      <c r="Q55" s="14">
        <v>204932465</v>
      </c>
      <c r="R55" s="13"/>
      <c r="S55" s="13"/>
    </row>
    <row r="56" spans="1:19" ht="15">
      <c r="A56" s="10" t="s">
        <v>102</v>
      </c>
      <c r="B56" s="11" t="s">
        <v>103</v>
      </c>
      <c r="C56" s="14">
        <v>75059699</v>
      </c>
      <c r="D56" s="14">
        <v>28678</v>
      </c>
      <c r="E56" s="14">
        <v>1559590</v>
      </c>
      <c r="F56" s="14">
        <v>2825381</v>
      </c>
      <c r="G56" s="14">
        <v>6792315</v>
      </c>
      <c r="H56" s="14">
        <v>9617696</v>
      </c>
      <c r="I56" s="14">
        <v>3694150</v>
      </c>
      <c r="J56" s="14">
        <v>6699960</v>
      </c>
      <c r="K56" s="14">
        <v>6699960</v>
      </c>
      <c r="L56" s="14">
        <v>960495</v>
      </c>
      <c r="M56" s="14">
        <v>2254964</v>
      </c>
      <c r="N56" s="14">
        <v>3098165</v>
      </c>
      <c r="O56" s="14">
        <v>6736902</v>
      </c>
      <c r="P56" s="14">
        <v>13050526</v>
      </c>
      <c r="Q56" s="14">
        <v>41350560</v>
      </c>
      <c r="R56" s="13"/>
      <c r="S56" s="13"/>
    </row>
    <row r="57" spans="1:19" ht="15">
      <c r="A57" s="10" t="s">
        <v>104</v>
      </c>
      <c r="B57" s="11" t="s">
        <v>105</v>
      </c>
      <c r="C57" s="14">
        <v>36193734</v>
      </c>
      <c r="D57" s="14">
        <v>0</v>
      </c>
      <c r="E57" s="14">
        <v>979210</v>
      </c>
      <c r="F57" s="14">
        <v>1807183</v>
      </c>
      <c r="G57" s="14">
        <v>3624548</v>
      </c>
      <c r="H57" s="14">
        <v>5431731</v>
      </c>
      <c r="I57" s="14">
        <v>1958629</v>
      </c>
      <c r="J57" s="14">
        <v>2706768</v>
      </c>
      <c r="K57" s="14">
        <v>2706768</v>
      </c>
      <c r="L57" s="14">
        <v>614357</v>
      </c>
      <c r="M57" s="14">
        <v>1442330</v>
      </c>
      <c r="N57" s="14">
        <v>1665919</v>
      </c>
      <c r="O57" s="14">
        <v>3073879</v>
      </c>
      <c r="P57" s="14">
        <v>6796485</v>
      </c>
      <c r="Q57" s="14">
        <v>20579591</v>
      </c>
      <c r="R57" s="13"/>
      <c r="S57" s="13"/>
    </row>
    <row r="58" spans="1:19" ht="15">
      <c r="A58" s="10" t="s">
        <v>106</v>
      </c>
      <c r="B58" s="11" t="s">
        <v>107</v>
      </c>
      <c r="C58" s="14">
        <v>5735593</v>
      </c>
      <c r="D58" s="14">
        <v>0</v>
      </c>
      <c r="E58" s="14">
        <v>287438</v>
      </c>
      <c r="F58" s="14">
        <v>530481</v>
      </c>
      <c r="G58" s="14">
        <v>770627</v>
      </c>
      <c r="H58" s="14">
        <v>1301108</v>
      </c>
      <c r="I58" s="14">
        <v>416432</v>
      </c>
      <c r="J58" s="14">
        <v>134566</v>
      </c>
      <c r="K58" s="14">
        <v>134566</v>
      </c>
      <c r="L58" s="14">
        <v>180340</v>
      </c>
      <c r="M58" s="14">
        <v>423383</v>
      </c>
      <c r="N58" s="14">
        <v>354195</v>
      </c>
      <c r="O58" s="14">
        <v>388991</v>
      </c>
      <c r="P58" s="14">
        <v>1346909</v>
      </c>
      <c r="Q58" s="14">
        <v>3621019</v>
      </c>
      <c r="R58" s="13"/>
      <c r="S58" s="13"/>
    </row>
    <row r="59" spans="1:19" ht="15">
      <c r="A59" s="10" t="s">
        <v>108</v>
      </c>
      <c r="B59" s="11" t="s">
        <v>109</v>
      </c>
      <c r="C59" s="14">
        <v>413982540</v>
      </c>
      <c r="D59" s="14">
        <v>0</v>
      </c>
      <c r="E59" s="14">
        <v>8370203</v>
      </c>
      <c r="F59" s="14">
        <v>15447655</v>
      </c>
      <c r="G59" s="14">
        <v>37258428</v>
      </c>
      <c r="H59" s="14">
        <v>52706083</v>
      </c>
      <c r="I59" s="14">
        <v>20133685</v>
      </c>
      <c r="J59" s="14">
        <v>37258428</v>
      </c>
      <c r="K59" s="14">
        <v>37258428</v>
      </c>
      <c r="L59" s="14">
        <v>5251476</v>
      </c>
      <c r="M59" s="14">
        <v>12328928</v>
      </c>
      <c r="N59" s="14">
        <v>17124743</v>
      </c>
      <c r="O59" s="14">
        <v>37258428</v>
      </c>
      <c r="P59" s="14">
        <v>71963575</v>
      </c>
      <c r="Q59" s="14">
        <v>227690402</v>
      </c>
      <c r="R59" s="13"/>
      <c r="S59" s="13"/>
    </row>
    <row r="60" spans="1:19" ht="15">
      <c r="A60" s="10" t="s">
        <v>110</v>
      </c>
      <c r="B60" s="11" t="s">
        <v>111</v>
      </c>
      <c r="C60" s="14">
        <v>12820637</v>
      </c>
      <c r="D60" s="14">
        <v>0</v>
      </c>
      <c r="E60" s="14">
        <v>364506</v>
      </c>
      <c r="F60" s="14">
        <v>672717</v>
      </c>
      <c r="G60" s="14">
        <v>1310083</v>
      </c>
      <c r="H60" s="14">
        <v>1982800</v>
      </c>
      <c r="I60" s="14">
        <v>707942</v>
      </c>
      <c r="J60" s="14">
        <v>919519</v>
      </c>
      <c r="K60" s="14">
        <v>919519</v>
      </c>
      <c r="L60" s="14">
        <v>228692</v>
      </c>
      <c r="M60" s="14">
        <v>536903</v>
      </c>
      <c r="N60" s="14">
        <v>602141</v>
      </c>
      <c r="O60" s="14">
        <v>1075744</v>
      </c>
      <c r="P60" s="14">
        <v>2443480</v>
      </c>
      <c r="Q60" s="14">
        <v>7337766</v>
      </c>
      <c r="R60" s="13"/>
      <c r="S60" s="13"/>
    </row>
    <row r="61" spans="1:19" ht="15">
      <c r="A61" s="10" t="s">
        <v>112</v>
      </c>
      <c r="B61" s="11" t="s">
        <v>113</v>
      </c>
      <c r="C61" s="14">
        <v>374496760</v>
      </c>
      <c r="D61" s="14">
        <v>13847</v>
      </c>
      <c r="E61" s="14">
        <v>7580095</v>
      </c>
      <c r="F61" s="14">
        <v>13963917</v>
      </c>
      <c r="G61" s="14">
        <v>33704710</v>
      </c>
      <c r="H61" s="14">
        <v>47668627</v>
      </c>
      <c r="I61" s="14">
        <v>18224787</v>
      </c>
      <c r="J61" s="14">
        <v>33704710</v>
      </c>
      <c r="K61" s="14">
        <v>33704710</v>
      </c>
      <c r="L61" s="14">
        <v>4747075</v>
      </c>
      <c r="M61" s="14">
        <v>11144744</v>
      </c>
      <c r="N61" s="14">
        <v>15479923</v>
      </c>
      <c r="O61" s="14">
        <v>33704710</v>
      </c>
      <c r="P61" s="14">
        <v>65076452</v>
      </c>
      <c r="Q61" s="14">
        <v>205973228</v>
      </c>
      <c r="R61" s="13"/>
      <c r="S61" s="13"/>
    </row>
    <row r="62" spans="1:19" ht="15">
      <c r="A62" s="10" t="s">
        <v>114</v>
      </c>
      <c r="B62" s="11" t="s">
        <v>115</v>
      </c>
      <c r="C62" s="14">
        <v>84129821</v>
      </c>
      <c r="D62" s="14">
        <v>35189</v>
      </c>
      <c r="E62" s="14">
        <v>1721959</v>
      </c>
      <c r="F62" s="14">
        <v>3113022</v>
      </c>
      <c r="G62" s="14">
        <v>7571683</v>
      </c>
      <c r="H62" s="14">
        <v>10684705</v>
      </c>
      <c r="I62" s="14">
        <v>4120694</v>
      </c>
      <c r="J62" s="14">
        <v>7571683</v>
      </c>
      <c r="K62" s="14">
        <v>7571683</v>
      </c>
      <c r="L62" s="14">
        <v>1058280</v>
      </c>
      <c r="M62" s="14">
        <v>2484532</v>
      </c>
      <c r="N62" s="14">
        <v>3450989</v>
      </c>
      <c r="O62" s="14">
        <v>7571683</v>
      </c>
      <c r="P62" s="14">
        <v>14565484</v>
      </c>
      <c r="Q62" s="14">
        <v>46271397</v>
      </c>
      <c r="R62" s="13"/>
      <c r="S62" s="13"/>
    </row>
    <row r="63" spans="1:19" ht="15">
      <c r="A63" s="10" t="s">
        <v>116</v>
      </c>
      <c r="B63" s="11" t="s">
        <v>117</v>
      </c>
      <c r="C63" s="14">
        <v>48261915</v>
      </c>
      <c r="D63" s="14">
        <v>16929</v>
      </c>
      <c r="E63" s="14">
        <v>985877</v>
      </c>
      <c r="F63" s="14">
        <v>1788247</v>
      </c>
      <c r="G63" s="14">
        <v>4343572</v>
      </c>
      <c r="H63" s="14">
        <v>6131819</v>
      </c>
      <c r="I63" s="14">
        <v>2361182</v>
      </c>
      <c r="J63" s="14">
        <v>4343572</v>
      </c>
      <c r="K63" s="14">
        <v>4343572</v>
      </c>
      <c r="L63" s="14">
        <v>607919</v>
      </c>
      <c r="M63" s="14">
        <v>1427218</v>
      </c>
      <c r="N63" s="14">
        <v>1982390</v>
      </c>
      <c r="O63" s="14">
        <v>4343572</v>
      </c>
      <c r="P63" s="14">
        <v>8361099</v>
      </c>
      <c r="Q63" s="14">
        <v>26544050</v>
      </c>
      <c r="R63" s="13"/>
      <c r="S63" s="13"/>
    </row>
    <row r="64" spans="2:17" s="16" customFormat="1" ht="15.75">
      <c r="B64" s="16" t="s">
        <v>142</v>
      </c>
      <c r="C64" s="17">
        <f aca="true" t="shared" si="0" ref="C64:K64">SUM(C6:C63)</f>
        <v>18942067150</v>
      </c>
      <c r="D64" s="17">
        <f t="shared" si="0"/>
        <v>68769594</v>
      </c>
      <c r="E64" s="17">
        <f t="shared" si="0"/>
        <v>448305480</v>
      </c>
      <c r="F64" s="17">
        <f t="shared" si="0"/>
        <v>700000000</v>
      </c>
      <c r="G64" s="17">
        <f t="shared" si="0"/>
        <v>1741173966</v>
      </c>
      <c r="H64" s="17">
        <f t="shared" si="0"/>
        <v>2441173966</v>
      </c>
      <c r="I64" s="17">
        <f t="shared" si="0"/>
        <v>997078673</v>
      </c>
      <c r="J64" s="17">
        <f t="shared" si="0"/>
        <v>1651116215</v>
      </c>
      <c r="K64" s="17">
        <f t="shared" si="0"/>
        <v>1651116215</v>
      </c>
      <c r="L64" s="17">
        <v>237966939</v>
      </c>
      <c r="M64" s="17">
        <f>SUM(M6:M63)</f>
        <v>559039084</v>
      </c>
      <c r="N64" s="17">
        <f>SUM(N6:N63)</f>
        <v>743487262</v>
      </c>
      <c r="O64" s="17">
        <f>SUM(O6:O63)</f>
        <v>1686896100</v>
      </c>
      <c r="P64" s="17">
        <f>SUM(P6:P63)</f>
        <v>3227389385</v>
      </c>
      <c r="Q64" s="17">
        <f>SUM(Q6:Q63)</f>
        <v>10484949528</v>
      </c>
    </row>
    <row r="65" ht="15">
      <c r="A65" s="18" t="s">
        <v>143</v>
      </c>
    </row>
    <row r="66" ht="15">
      <c r="A66" s="18" t="s">
        <v>144</v>
      </c>
    </row>
    <row r="67" ht="15">
      <c r="A67" s="18" t="s">
        <v>145</v>
      </c>
    </row>
    <row r="68" ht="15">
      <c r="A68" s="5" t="s">
        <v>147</v>
      </c>
    </row>
    <row r="69" ht="15">
      <c r="A69" s="18"/>
    </row>
  </sheetData>
  <sheetProtection/>
  <mergeCells count="12">
    <mergeCell ref="A2:K2"/>
    <mergeCell ref="I3:I4"/>
    <mergeCell ref="J3:J4"/>
    <mergeCell ref="K3:K4"/>
    <mergeCell ref="L3:P3"/>
    <mergeCell ref="Q3:Q4"/>
    <mergeCell ref="A3:A4"/>
    <mergeCell ref="B3:B4"/>
    <mergeCell ref="C3:C4"/>
    <mergeCell ref="E3:E4"/>
    <mergeCell ref="D3:D4"/>
    <mergeCell ref="F3:H3"/>
  </mergeCells>
  <printOptions horizontalCentered="1"/>
  <pageMargins left="0.25" right="0.25" top="0.5" bottom="0.5" header="0.3" footer="0.25"/>
  <pageSetup fitToHeight="0" fitToWidth="1" horizontalDpi="600" verticalDpi="600" orientation="landscape" pageOrder="overThenDown" paperSize="5" scale="70" r:id="rId1"/>
  <headerFooter alignWithMargins="0">
    <oddFooter>&amp;CPage &amp;P of &amp;N</oddFooter>
  </headerFooter>
  <ignoredErrors>
    <ignoredError sqref="A6:A63 C5:Q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 Dept.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Payment Schedule by county, FY 2012-13 Adv - Principal Apportionment (CA Dept of Education)</dc:title>
  <dc:subject>Detailed payment schedule by county for fiscal year (FY) 2012-13 advance (Adv) apportionment.</dc:subject>
  <dc:creator>School Fiscal Services</dc:creator>
  <cp:keywords/>
  <dc:description/>
  <cp:lastModifiedBy>CDE</cp:lastModifiedBy>
  <cp:lastPrinted>2012-12-10T22:20:31Z</cp:lastPrinted>
  <dcterms:created xsi:type="dcterms:W3CDTF">2012-07-18T21:40:31Z</dcterms:created>
  <dcterms:modified xsi:type="dcterms:W3CDTF">2021-03-03T20:31:04Z</dcterms:modified>
  <cp:category/>
  <cp:version/>
  <cp:contentType/>
  <cp:contentStatus/>
</cp:coreProperties>
</file>