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202300"/>
  <xr:revisionPtr revIDLastSave="0" documentId="13_ncr:1_{DBA26E73-4B5C-428D-BB3B-F45A01D6654A}" xr6:coauthVersionLast="47" xr6:coauthVersionMax="47" xr10:uidLastSave="{00000000-0000-0000-0000-000000000000}"/>
  <bookViews>
    <workbookView xWindow="45" yWindow="-16320" windowWidth="29040" windowHeight="15840" xr2:uid="{FD4338FA-E918-405C-AFF7-FABBB25ED7AC}"/>
  </bookViews>
  <sheets>
    <sheet name="ELO-G (3218) 12 Appt-LEA" sheetId="1" r:id="rId1"/>
    <sheet name="ELO-G (3218) 12 Appt-CO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4" i="2" l="1"/>
  <c r="M187" i="1"/>
  <c r="L187" i="1"/>
</calcChain>
</file>

<file path=xl/sharedStrings.xml><?xml version="1.0" encoding="utf-8"?>
<sst xmlns="http://schemas.openxmlformats.org/spreadsheetml/2006/main" count="1998" uniqueCount="900">
  <si>
    <t>Schedule of the Twelfth Federal Apportionment for the Expanded Learning Opportunities Grant</t>
  </si>
  <si>
    <t>Amounts Paid from ESSER II Fund (Resource Code 3218)</t>
  </si>
  <si>
    <t>Fiscal Year 2020–21</t>
  </si>
  <si>
    <t>County Name</t>
  </si>
  <si>
    <t>FI$Cal
Supplier
ID</t>
  </si>
  <si>
    <t>FI$Cal
Address
Sequence</t>
  </si>
  <si>
    <t>Full CDS Code</t>
  </si>
  <si>
    <t>County Code</t>
  </si>
  <si>
    <t>District Code</t>
  </si>
  <si>
    <t>School Code</t>
  </si>
  <si>
    <t>Charter Number</t>
  </si>
  <si>
    <t>LEA Type</t>
  </si>
  <si>
    <t>Service
Location</t>
  </si>
  <si>
    <t>Local Educational Agency</t>
  </si>
  <si>
    <t>Allocation
Resource Code 3218</t>
  </si>
  <si>
    <t>12th Apportionment
Resource Code 3218</t>
  </si>
  <si>
    <t>Alameda</t>
  </si>
  <si>
    <t>0000011784</t>
  </si>
  <si>
    <t>01100170000000</t>
  </si>
  <si>
    <t>01</t>
  </si>
  <si>
    <t>10017</t>
  </si>
  <si>
    <t>0000000</t>
  </si>
  <si>
    <t>N/A</t>
  </si>
  <si>
    <t>COE</t>
  </si>
  <si>
    <t>Alameda Co. Office of Education</t>
  </si>
  <si>
    <t>01611430000000</t>
  </si>
  <si>
    <t>61143</t>
  </si>
  <si>
    <t>District</t>
  </si>
  <si>
    <t>Berkeley Unified</t>
  </si>
  <si>
    <t>01612596111660</t>
  </si>
  <si>
    <t>61259</t>
  </si>
  <si>
    <t>6111660</t>
  </si>
  <si>
    <t>0014</t>
  </si>
  <si>
    <t>DFC</t>
  </si>
  <si>
    <t>C0014</t>
  </si>
  <si>
    <t>Oakland Charter Academy</t>
  </si>
  <si>
    <t>01612590130633</t>
  </si>
  <si>
    <t>0130633</t>
  </si>
  <si>
    <t>0413</t>
  </si>
  <si>
    <t>C0413</t>
  </si>
  <si>
    <t>Lighthouse Community Charter</t>
  </si>
  <si>
    <t>01611920108670</t>
  </si>
  <si>
    <t>61192</t>
  </si>
  <si>
    <t>0108670</t>
  </si>
  <si>
    <t>0684</t>
  </si>
  <si>
    <t>C0684</t>
  </si>
  <si>
    <t>Leadership Public Schools - Hayward</t>
  </si>
  <si>
    <t>01612590108944</t>
  </si>
  <si>
    <t>0108944</t>
  </si>
  <si>
    <t>0700</t>
  </si>
  <si>
    <t>C0700</t>
  </si>
  <si>
    <t>Lighthouse Community Charter High</t>
  </si>
  <si>
    <t>01612590111856</t>
  </si>
  <si>
    <t>0111856</t>
  </si>
  <si>
    <t>0765</t>
  </si>
  <si>
    <t>C0765</t>
  </si>
  <si>
    <t>American Indian Public High</t>
  </si>
  <si>
    <t>01612590114363</t>
  </si>
  <si>
    <t>0114363</t>
  </si>
  <si>
    <t>0882</t>
  </si>
  <si>
    <t>C0882</t>
  </si>
  <si>
    <t>American Indian Public Charter School II</t>
  </si>
  <si>
    <t>01612590114868</t>
  </si>
  <si>
    <t>0114868</t>
  </si>
  <si>
    <t>0883</t>
  </si>
  <si>
    <t>C0883</t>
  </si>
  <si>
    <t>Oakland Charter High</t>
  </si>
  <si>
    <t>01612590126748</t>
  </si>
  <si>
    <t>0126748</t>
  </si>
  <si>
    <t>1449</t>
  </si>
  <si>
    <t>C1449</t>
  </si>
  <si>
    <t>LPS Oakland R &amp; D Campus</t>
  </si>
  <si>
    <t>01612590129635</t>
  </si>
  <si>
    <t>0129635</t>
  </si>
  <si>
    <t>1661</t>
  </si>
  <si>
    <t>C1661</t>
  </si>
  <si>
    <t>Downtown Charter Academy</t>
  </si>
  <si>
    <t>Butte</t>
  </si>
  <si>
    <t>0000004172</t>
  </si>
  <si>
    <t>04614570000000</t>
  </si>
  <si>
    <t>04</t>
  </si>
  <si>
    <t>61457</t>
  </si>
  <si>
    <t>Golden Feather Union Elementary</t>
  </si>
  <si>
    <t>04615310000000</t>
  </si>
  <si>
    <t>61531</t>
  </si>
  <si>
    <t>Paradise Unified</t>
  </si>
  <si>
    <t>Contra Costa</t>
  </si>
  <si>
    <t>0000009047</t>
  </si>
  <si>
    <t>07100740000000</t>
  </si>
  <si>
    <t>07</t>
  </si>
  <si>
    <t>10074</t>
  </si>
  <si>
    <t>Contra Costa Co. Office of Education</t>
  </si>
  <si>
    <t>07616480000000</t>
  </si>
  <si>
    <t>61648</t>
  </si>
  <si>
    <t>Antioch Unified</t>
  </si>
  <si>
    <t>07617050000000</t>
  </si>
  <si>
    <t>61705</t>
  </si>
  <si>
    <t>Knightsen Elementary</t>
  </si>
  <si>
    <t>07616486115703</t>
  </si>
  <si>
    <t>6115703</t>
  </si>
  <si>
    <t>0143</t>
  </si>
  <si>
    <t>C0143</t>
  </si>
  <si>
    <t>Antioch Charter Academy</t>
  </si>
  <si>
    <t>07617960101477</t>
  </si>
  <si>
    <t>61796</t>
  </si>
  <si>
    <t>0101477</t>
  </si>
  <si>
    <t>0557</t>
  </si>
  <si>
    <t>C0557</t>
  </si>
  <si>
    <t>Leadership Public Schools: Richmond</t>
  </si>
  <si>
    <t>07616480115063</t>
  </si>
  <si>
    <t>0115063</t>
  </si>
  <si>
    <t>0909</t>
  </si>
  <si>
    <t>C0909</t>
  </si>
  <si>
    <t>Antioch Charter Academy II</t>
  </si>
  <si>
    <t>07617960126805</t>
  </si>
  <si>
    <t>0126805</t>
  </si>
  <si>
    <t>1441</t>
  </si>
  <si>
    <t>C1441</t>
  </si>
  <si>
    <t>Richmond Charter Academy</t>
  </si>
  <si>
    <t>07617960129643</t>
  </si>
  <si>
    <t>0129643</t>
  </si>
  <si>
    <t>1660</t>
  </si>
  <si>
    <t>C1660</t>
  </si>
  <si>
    <t>Richmond Charter Elementary-Benito Juarez</t>
  </si>
  <si>
    <t>07773540132233</t>
  </si>
  <si>
    <t>77354</t>
  </si>
  <si>
    <t>0132233</t>
  </si>
  <si>
    <t>1741</t>
  </si>
  <si>
    <t>C1741</t>
  </si>
  <si>
    <t>John Henry High</t>
  </si>
  <si>
    <t>El Dorado</t>
  </si>
  <si>
    <t>0000011790</t>
  </si>
  <si>
    <t>09618460000000</t>
  </si>
  <si>
    <t>09</t>
  </si>
  <si>
    <t>61846</t>
  </si>
  <si>
    <t>Camino Union Elementary</t>
  </si>
  <si>
    <t>09618460123125</t>
  </si>
  <si>
    <t>0123125</t>
  </si>
  <si>
    <t>1150</t>
  </si>
  <si>
    <t>C1150</t>
  </si>
  <si>
    <t>Camino Polytechnic</t>
  </si>
  <si>
    <t>Fresno</t>
  </si>
  <si>
    <t>0000006842</t>
  </si>
  <si>
    <t>10101080000000</t>
  </si>
  <si>
    <t>10</t>
  </si>
  <si>
    <t>10108</t>
  </si>
  <si>
    <t>Fresno Co. Office of Education</t>
  </si>
  <si>
    <t>10620260000000</t>
  </si>
  <si>
    <t>62026</t>
  </si>
  <si>
    <t>Big Creek Elementary</t>
  </si>
  <si>
    <t>10622400000000</t>
  </si>
  <si>
    <t>62240</t>
  </si>
  <si>
    <t>Kingsburg Elementary Charter</t>
  </si>
  <si>
    <t>10622810000000</t>
  </si>
  <si>
    <t>62281</t>
  </si>
  <si>
    <t>Laton Joint Unified</t>
  </si>
  <si>
    <t>10623310000000</t>
  </si>
  <si>
    <t>62331</t>
  </si>
  <si>
    <t>Orange Center</t>
  </si>
  <si>
    <t>10623560000000</t>
  </si>
  <si>
    <t>62356</t>
  </si>
  <si>
    <t>Pacific Union Elementary</t>
  </si>
  <si>
    <t>10623800000000</t>
  </si>
  <si>
    <t>62380</t>
  </si>
  <si>
    <t>Raisin City Elementary</t>
  </si>
  <si>
    <t>10625130000000</t>
  </si>
  <si>
    <t>62513</t>
  </si>
  <si>
    <t>Washington Colony Elementary</t>
  </si>
  <si>
    <t>10625470000000</t>
  </si>
  <si>
    <t>62547</t>
  </si>
  <si>
    <t>Westside Elementary</t>
  </si>
  <si>
    <t>10755980000000</t>
  </si>
  <si>
    <t>75598</t>
  </si>
  <si>
    <t>Caruthers Unified</t>
  </si>
  <si>
    <t>10767780000000</t>
  </si>
  <si>
    <t>76778</t>
  </si>
  <si>
    <t>Washington Unified</t>
  </si>
  <si>
    <t>10101080136291</t>
  </si>
  <si>
    <t>0136291</t>
  </si>
  <si>
    <t>1850</t>
  </si>
  <si>
    <t>C1850</t>
  </si>
  <si>
    <t>Career Technical Education Charter</t>
  </si>
  <si>
    <t>Glenn</t>
  </si>
  <si>
    <t>0000011791</t>
  </si>
  <si>
    <t>11101160000000</t>
  </si>
  <si>
    <t>11</t>
  </si>
  <si>
    <t>10116</t>
  </si>
  <si>
    <t>Glenn Co. Office of Education</t>
  </si>
  <si>
    <t>Imperial</t>
  </si>
  <si>
    <t>0000011814</t>
  </si>
  <si>
    <t>13101320000000</t>
  </si>
  <si>
    <t>13</t>
  </si>
  <si>
    <t>10132</t>
  </si>
  <si>
    <t>Imperial Co. Office of Education</t>
  </si>
  <si>
    <t>13632060000000</t>
  </si>
  <si>
    <t>63206</t>
  </si>
  <si>
    <t>Mulberry Elementary</t>
  </si>
  <si>
    <t>Kern</t>
  </si>
  <si>
    <t>0000040496</t>
  </si>
  <si>
    <t>15633130000000</t>
  </si>
  <si>
    <t>15</t>
  </si>
  <si>
    <t>63313</t>
  </si>
  <si>
    <t>Arvin Union</t>
  </si>
  <si>
    <t>15633210000000</t>
  </si>
  <si>
    <t>63321</t>
  </si>
  <si>
    <t>Bakersfield City</t>
  </si>
  <si>
    <t>15633620000000</t>
  </si>
  <si>
    <t>63362</t>
  </si>
  <si>
    <t>Panama-Buena Vista Union</t>
  </si>
  <si>
    <t>15633700000000</t>
  </si>
  <si>
    <t>63370</t>
  </si>
  <si>
    <t>Buttonwillow Union Elementary</t>
  </si>
  <si>
    <t>15634040000000</t>
  </si>
  <si>
    <t>63404</t>
  </si>
  <si>
    <t>Delano Union Elementary</t>
  </si>
  <si>
    <t>15634120000000</t>
  </si>
  <si>
    <t>63412</t>
  </si>
  <si>
    <t>Delano Joint Union High</t>
  </si>
  <si>
    <t>15634200000000</t>
  </si>
  <si>
    <t>63420</t>
  </si>
  <si>
    <t>Di Giorgio Elementary</t>
  </si>
  <si>
    <t>15634870000000</t>
  </si>
  <si>
    <t>63487</t>
  </si>
  <si>
    <t>General Shafter Elementary</t>
  </si>
  <si>
    <t>15636930000000</t>
  </si>
  <si>
    <t>63693</t>
  </si>
  <si>
    <t>Norris Elementary</t>
  </si>
  <si>
    <t>15637190000000</t>
  </si>
  <si>
    <t>63719</t>
  </si>
  <si>
    <t>Pond Union Elementary</t>
  </si>
  <si>
    <t>15637680000000</t>
  </si>
  <si>
    <t>63768</t>
  </si>
  <si>
    <t>Semitropic Elementary</t>
  </si>
  <si>
    <t>15637920000000</t>
  </si>
  <si>
    <t>63792</t>
  </si>
  <si>
    <t>Standard Elementary</t>
  </si>
  <si>
    <t>Kings</t>
  </si>
  <si>
    <t>0000012471</t>
  </si>
  <si>
    <t>16638910000000</t>
  </si>
  <si>
    <t>16</t>
  </si>
  <si>
    <t>63891</t>
  </si>
  <si>
    <t>Corcoran Joint Unified</t>
  </si>
  <si>
    <t>16639410000000</t>
  </si>
  <si>
    <t>63941</t>
  </si>
  <si>
    <t>Kings River-Hardwick Union Elementary</t>
  </si>
  <si>
    <t>16639820110205</t>
  </si>
  <si>
    <t>63982</t>
  </si>
  <si>
    <t>0110205</t>
  </si>
  <si>
    <t>1068</t>
  </si>
  <si>
    <t>C1068</t>
  </si>
  <si>
    <t>Lemoore Middle College High</t>
  </si>
  <si>
    <t>16639820136234</t>
  </si>
  <si>
    <t>0136234</t>
  </si>
  <si>
    <t>1877</t>
  </si>
  <si>
    <t>C1877</t>
  </si>
  <si>
    <t>Lemoore Online College Preparatory High</t>
  </si>
  <si>
    <t>Lake</t>
  </si>
  <si>
    <t>0000011819</t>
  </si>
  <si>
    <t>17640220000000</t>
  </si>
  <si>
    <t>17</t>
  </si>
  <si>
    <t>64022</t>
  </si>
  <si>
    <t>Konocti Unified</t>
  </si>
  <si>
    <t>17640550000000</t>
  </si>
  <si>
    <t>64055</t>
  </si>
  <si>
    <t>Middletown Unified</t>
  </si>
  <si>
    <t>Lassen</t>
  </si>
  <si>
    <t>0000011821</t>
  </si>
  <si>
    <t>18641130000000</t>
  </si>
  <si>
    <t>18</t>
  </si>
  <si>
    <t>64113</t>
  </si>
  <si>
    <t>Johnstonville Elementary</t>
  </si>
  <si>
    <t>Los Angeles</t>
  </si>
  <si>
    <t>0000044132</t>
  </si>
  <si>
    <t>19101990000000</t>
  </si>
  <si>
    <t>19</t>
  </si>
  <si>
    <t>10199</t>
  </si>
  <si>
    <t>Los Angeles Co. Office of Education</t>
  </si>
  <si>
    <t>19644770000000</t>
  </si>
  <si>
    <t>64477</t>
  </si>
  <si>
    <t>Eastside Union Elementary</t>
  </si>
  <si>
    <t>19645270000000</t>
  </si>
  <si>
    <t>64527</t>
  </si>
  <si>
    <t>El Rancho Unified</t>
  </si>
  <si>
    <t>19646420000000</t>
  </si>
  <si>
    <t>64642</t>
  </si>
  <si>
    <t>Keppel Union Elementary</t>
  </si>
  <si>
    <t>19646670000000</t>
  </si>
  <si>
    <t>64667</t>
  </si>
  <si>
    <t>Lancaster Elementary</t>
  </si>
  <si>
    <t>19647900000000</t>
  </si>
  <si>
    <t>64790</t>
  </si>
  <si>
    <t>Monrovia Unified</t>
  </si>
  <si>
    <t>19649800000000</t>
  </si>
  <si>
    <t>64980</t>
  </si>
  <si>
    <t>Santa Monica-Malibu Unified</t>
  </si>
  <si>
    <t>19647336116750</t>
  </si>
  <si>
    <t>64733</t>
  </si>
  <si>
    <t>6116750</t>
  </si>
  <si>
    <t>0213</t>
  </si>
  <si>
    <t>C0213</t>
  </si>
  <si>
    <t>PUC Community Charter Middle and PUC Community Charter Early College High</t>
  </si>
  <si>
    <t>19647330133298</t>
  </si>
  <si>
    <t>0133298</t>
  </si>
  <si>
    <t>0331</t>
  </si>
  <si>
    <t>C0331</t>
  </si>
  <si>
    <t>PUC CALS Middle and Early College High</t>
  </si>
  <si>
    <t>19647330100669</t>
  </si>
  <si>
    <t>0100669</t>
  </si>
  <si>
    <t>0535</t>
  </si>
  <si>
    <t>C0535</t>
  </si>
  <si>
    <t>Stella Middle Charter Academy</t>
  </si>
  <si>
    <t>19647330100750</t>
  </si>
  <si>
    <t>0100750</t>
  </si>
  <si>
    <t>0538</t>
  </si>
  <si>
    <t>C0538</t>
  </si>
  <si>
    <t>Wallis Annenberg High</t>
  </si>
  <si>
    <t>19647330102426</t>
  </si>
  <si>
    <t>0102426</t>
  </si>
  <si>
    <t>0600</t>
  </si>
  <si>
    <t>C0600</t>
  </si>
  <si>
    <t>PUC Milagro Charter</t>
  </si>
  <si>
    <t>19647330102442</t>
  </si>
  <si>
    <t>0102442</t>
  </si>
  <si>
    <t>0603</t>
  </si>
  <si>
    <t>C0603</t>
  </si>
  <si>
    <t>PUC Lakeview Charter Academy</t>
  </si>
  <si>
    <t>19647330106872</t>
  </si>
  <si>
    <t>0106872</t>
  </si>
  <si>
    <t>0654</t>
  </si>
  <si>
    <t>C0654</t>
  </si>
  <si>
    <t>Bert Corona Charter</t>
  </si>
  <si>
    <t>19647330108910</t>
  </si>
  <si>
    <t>0108910</t>
  </si>
  <si>
    <t>0716</t>
  </si>
  <si>
    <t>C0716</t>
  </si>
  <si>
    <t>ISANA Nascent Academy</t>
  </si>
  <si>
    <t>19647330111583</t>
  </si>
  <si>
    <t>0111583</t>
  </si>
  <si>
    <t>0793</t>
  </si>
  <si>
    <t>C0793</t>
  </si>
  <si>
    <t>Animo Jackie Robinson High</t>
  </si>
  <si>
    <t>19647330133272</t>
  </si>
  <si>
    <t>0133272</t>
  </si>
  <si>
    <t>0797</t>
  </si>
  <si>
    <t>C0797</t>
  </si>
  <si>
    <t>PUC Triumph Charter Academy and PUC Triumph Charter High</t>
  </si>
  <si>
    <t>19647330112201</t>
  </si>
  <si>
    <t>0112201</t>
  </si>
  <si>
    <t>0798</t>
  </si>
  <si>
    <t>C0798</t>
  </si>
  <si>
    <t>PUC Excel Charter Academy</t>
  </si>
  <si>
    <t>19648810113894</t>
  </si>
  <si>
    <t>64881</t>
  </si>
  <si>
    <t>0113894</t>
  </si>
  <si>
    <t>0857</t>
  </si>
  <si>
    <t>C0857</t>
  </si>
  <si>
    <t>Pasadena Rosebud Academy</t>
  </si>
  <si>
    <t>19647330114959</t>
  </si>
  <si>
    <t>0114959</t>
  </si>
  <si>
    <t>0931</t>
  </si>
  <si>
    <t>C0931</t>
  </si>
  <si>
    <t>Monsenor Oscar Romero Charter Middle</t>
  </si>
  <si>
    <t>19647330133280</t>
  </si>
  <si>
    <t>0133280</t>
  </si>
  <si>
    <t>1092</t>
  </si>
  <si>
    <t>C1092</t>
  </si>
  <si>
    <t>PUC Nueva Esperanza Charter Academy</t>
  </si>
  <si>
    <t>19647330122739</t>
  </si>
  <si>
    <t>0122739</t>
  </si>
  <si>
    <t>1234</t>
  </si>
  <si>
    <t>C1234</t>
  </si>
  <si>
    <t>Vista Charter Middle</t>
  </si>
  <si>
    <t>19647330122606</t>
  </si>
  <si>
    <t>0122606</t>
  </si>
  <si>
    <t>1241</t>
  </si>
  <si>
    <t>C1241</t>
  </si>
  <si>
    <t>PUC Lakeview Charter High</t>
  </si>
  <si>
    <t>19647330124222</t>
  </si>
  <si>
    <t>0124222</t>
  </si>
  <si>
    <t>1315</t>
  </si>
  <si>
    <t>C1315</t>
  </si>
  <si>
    <t>Rise Kohyang Middle</t>
  </si>
  <si>
    <t>19647330124933</t>
  </si>
  <si>
    <t>0124933</t>
  </si>
  <si>
    <t>1354</t>
  </si>
  <si>
    <t>C1354</t>
  </si>
  <si>
    <t>PUC Early College Academy for Leaders and Scholars (ECALS)</t>
  </si>
  <si>
    <t>19648570125377</t>
  </si>
  <si>
    <t>64857</t>
  </si>
  <si>
    <t>0125377</t>
  </si>
  <si>
    <t>1367</t>
  </si>
  <si>
    <t>C1367</t>
  </si>
  <si>
    <t>Palmdale Aerospace Academy</t>
  </si>
  <si>
    <t>19646670125559</t>
  </si>
  <si>
    <t>0125559</t>
  </si>
  <si>
    <t>1376</t>
  </si>
  <si>
    <t>C1376</t>
  </si>
  <si>
    <t>iLEAD Lancaster Charter</t>
  </si>
  <si>
    <t>19647330129593</t>
  </si>
  <si>
    <t>0129593</t>
  </si>
  <si>
    <t>1626</t>
  </si>
  <si>
    <t>C1626</t>
  </si>
  <si>
    <t>PUC Inspire Charter Academy</t>
  </si>
  <si>
    <t>19647330129619</t>
  </si>
  <si>
    <t>0129619</t>
  </si>
  <si>
    <t>1657</t>
  </si>
  <si>
    <t>C1657</t>
  </si>
  <si>
    <t>PUC Community Charter Elementary</t>
  </si>
  <si>
    <t>19753090134619</t>
  </si>
  <si>
    <t>75309</t>
  </si>
  <si>
    <t>0134619</t>
  </si>
  <si>
    <t>1836</t>
  </si>
  <si>
    <t>C1836</t>
  </si>
  <si>
    <t>Empower Generations</t>
  </si>
  <si>
    <t>19647330139089</t>
  </si>
  <si>
    <t>0139089</t>
  </si>
  <si>
    <t>2043</t>
  </si>
  <si>
    <t>C2043</t>
  </si>
  <si>
    <t>Vista Horizon Global Academy</t>
  </si>
  <si>
    <t>Madera</t>
  </si>
  <si>
    <t>0000011826</t>
  </si>
  <si>
    <t>20102070000000</t>
  </si>
  <si>
    <t>20</t>
  </si>
  <si>
    <t>10207</t>
  </si>
  <si>
    <t>Madera County Superintendent of Schools</t>
  </si>
  <si>
    <t>20651770000000</t>
  </si>
  <si>
    <t>65177</t>
  </si>
  <si>
    <t>Alview-Dairyland Union Elementary</t>
  </si>
  <si>
    <t>20651930000000</t>
  </si>
  <si>
    <t>65193</t>
  </si>
  <si>
    <t>Chowchilla Elementary</t>
  </si>
  <si>
    <t>Marin</t>
  </si>
  <si>
    <t>0000004508</t>
  </si>
  <si>
    <t>21653000000000</t>
  </si>
  <si>
    <t>21</t>
  </si>
  <si>
    <t>65300</t>
  </si>
  <si>
    <t>Bolinas-Stinson Union</t>
  </si>
  <si>
    <t>21654250000000</t>
  </si>
  <si>
    <t>65425</t>
  </si>
  <si>
    <t>Reed Union Elementary</t>
  </si>
  <si>
    <t>Mendocino</t>
  </si>
  <si>
    <t>0000004364</t>
  </si>
  <si>
    <t>23739160000000</t>
  </si>
  <si>
    <t>23</t>
  </si>
  <si>
    <t>73916</t>
  </si>
  <si>
    <t>Laytonville Unified</t>
  </si>
  <si>
    <t>Merced</t>
  </si>
  <si>
    <t>0000011831</t>
  </si>
  <si>
    <t>24753170000000</t>
  </si>
  <si>
    <t>24</t>
  </si>
  <si>
    <t>75317</t>
  </si>
  <si>
    <t>Dos Palos Oro Loma Joint Unified</t>
  </si>
  <si>
    <t>Modoc</t>
  </si>
  <si>
    <t>0000004323</t>
  </si>
  <si>
    <t>25735930000000</t>
  </si>
  <si>
    <t>25</t>
  </si>
  <si>
    <t>73593</t>
  </si>
  <si>
    <t>Tulelake Basin Joint Unified</t>
  </si>
  <si>
    <t>Monterey</t>
  </si>
  <si>
    <t>0000008322</t>
  </si>
  <si>
    <t>27738250000000</t>
  </si>
  <si>
    <t>27</t>
  </si>
  <si>
    <t>73825</t>
  </si>
  <si>
    <t>North Monterey County Unified</t>
  </si>
  <si>
    <t>27754400000000</t>
  </si>
  <si>
    <t>75440</t>
  </si>
  <si>
    <t>Soledad Unified</t>
  </si>
  <si>
    <t>Orange</t>
  </si>
  <si>
    <t>0000012840</t>
  </si>
  <si>
    <t>30103060000000</t>
  </si>
  <si>
    <t>30</t>
  </si>
  <si>
    <t>10306</t>
  </si>
  <si>
    <t>Orange Co. Office of Education</t>
  </si>
  <si>
    <t>30665140000000</t>
  </si>
  <si>
    <t>66514</t>
  </si>
  <si>
    <t>Fullerton Joint Union High</t>
  </si>
  <si>
    <t>30103060132613</t>
  </si>
  <si>
    <t>0132613</t>
  </si>
  <si>
    <t>1752</t>
  </si>
  <si>
    <t>C1752</t>
  </si>
  <si>
    <t>Vista Heritage Global Academy</t>
  </si>
  <si>
    <t>30103060137000</t>
  </si>
  <si>
    <t>0137000</t>
  </si>
  <si>
    <t>1930</t>
  </si>
  <si>
    <t>C1930</t>
  </si>
  <si>
    <t>Vista Condor Global Academy</t>
  </si>
  <si>
    <t>30103060139469</t>
  </si>
  <si>
    <t>0139469</t>
  </si>
  <si>
    <t>2048</t>
  </si>
  <si>
    <t>C2048</t>
  </si>
  <si>
    <t>International School for Science and Culture</t>
  </si>
  <si>
    <t>Riverside</t>
  </si>
  <si>
    <t>0000011837</t>
  </si>
  <si>
    <t>33103300000000</t>
  </si>
  <si>
    <t>33</t>
  </si>
  <si>
    <t>10330</t>
  </si>
  <si>
    <t>Riverside Co. Office of Education</t>
  </si>
  <si>
    <t>33670410000000</t>
  </si>
  <si>
    <t>67041</t>
  </si>
  <si>
    <t>Desert Center Unified</t>
  </si>
  <si>
    <t>33671730000000</t>
  </si>
  <si>
    <t>67173</t>
  </si>
  <si>
    <t>Palm Springs Unified</t>
  </si>
  <si>
    <t>33672150000000</t>
  </si>
  <si>
    <t>67215</t>
  </si>
  <si>
    <t>Riverside Unified</t>
  </si>
  <si>
    <t>33736760000000</t>
  </si>
  <si>
    <t>73676</t>
  </si>
  <si>
    <t>Coachella Valley Unified</t>
  </si>
  <si>
    <t>33751760000000</t>
  </si>
  <si>
    <t>75176</t>
  </si>
  <si>
    <t>Lake Elsinore Unified</t>
  </si>
  <si>
    <t>33751760120204</t>
  </si>
  <si>
    <t>0120204</t>
  </si>
  <si>
    <t>1118</t>
  </si>
  <si>
    <t>C1118</t>
  </si>
  <si>
    <t>Sycamore Academy of Science and Cultural Arts</t>
  </si>
  <si>
    <t>33103300138024</t>
  </si>
  <si>
    <t>0138024</t>
  </si>
  <si>
    <t>1974</t>
  </si>
  <si>
    <t>C1974</t>
  </si>
  <si>
    <t>Journey</t>
  </si>
  <si>
    <t>Sacramento</t>
  </si>
  <si>
    <t>0000004357</t>
  </si>
  <si>
    <t>34673140000000</t>
  </si>
  <si>
    <t>34</t>
  </si>
  <si>
    <t>67314</t>
  </si>
  <si>
    <t>Elk Grove Unified</t>
  </si>
  <si>
    <t>34673550000000</t>
  </si>
  <si>
    <t>67355</t>
  </si>
  <si>
    <t>Galt Joint Union High</t>
  </si>
  <si>
    <t>34674390000000</t>
  </si>
  <si>
    <t>67439</t>
  </si>
  <si>
    <t>Sacramento City Unified</t>
  </si>
  <si>
    <t>34674470000000</t>
  </si>
  <si>
    <t>67447</t>
  </si>
  <si>
    <t>San Juan Unified</t>
  </si>
  <si>
    <t>34674470114983</t>
  </si>
  <si>
    <t>0114983</t>
  </si>
  <si>
    <t>0946</t>
  </si>
  <si>
    <t>C0946</t>
  </si>
  <si>
    <t>Golden Valley River</t>
  </si>
  <si>
    <t>34674470132399</t>
  </si>
  <si>
    <t>0132399</t>
  </si>
  <si>
    <t>1728</t>
  </si>
  <si>
    <t>C1728</t>
  </si>
  <si>
    <t>Golden Valley Orchard</t>
  </si>
  <si>
    <t>San Benito</t>
  </si>
  <si>
    <t>0000011838</t>
  </si>
  <si>
    <t>35674880000000</t>
  </si>
  <si>
    <t>35</t>
  </si>
  <si>
    <t>67488</t>
  </si>
  <si>
    <t>Jefferson Elementary</t>
  </si>
  <si>
    <t>35675200000000</t>
  </si>
  <si>
    <t>67520</t>
  </si>
  <si>
    <t>Panoche Elementary</t>
  </si>
  <si>
    <t>35675610000000</t>
  </si>
  <si>
    <t>67561</t>
  </si>
  <si>
    <t>Tres Pinos Union Elementary</t>
  </si>
  <si>
    <t>San Bernardino</t>
  </si>
  <si>
    <t>0000011839</t>
  </si>
  <si>
    <t>36103630000000</t>
  </si>
  <si>
    <t>36</t>
  </si>
  <si>
    <t>10363</t>
  </si>
  <si>
    <t>San Bernardino Co. Office of Education</t>
  </si>
  <si>
    <t>36675950000000</t>
  </si>
  <si>
    <t>67595</t>
  </si>
  <si>
    <t>Alta Loma Elementary</t>
  </si>
  <si>
    <t>36676110000000</t>
  </si>
  <si>
    <t>67611</t>
  </si>
  <si>
    <t>Barstow Unified</t>
  </si>
  <si>
    <t>36676450000000</t>
  </si>
  <si>
    <t>67645</t>
  </si>
  <si>
    <t>Central Elementary</t>
  </si>
  <si>
    <t>36676860000000</t>
  </si>
  <si>
    <t>67686</t>
  </si>
  <si>
    <t>Colton Joint Unified</t>
  </si>
  <si>
    <t>36677100000000</t>
  </si>
  <si>
    <t>67710</t>
  </si>
  <si>
    <t>Fontana Unified</t>
  </si>
  <si>
    <t>36677930000000</t>
  </si>
  <si>
    <t>67793</t>
  </si>
  <si>
    <t>Mt. Baldy Joint Elementary</t>
  </si>
  <si>
    <t>36750773631207</t>
  </si>
  <si>
    <t>75077</t>
  </si>
  <si>
    <t>3631207</t>
  </si>
  <si>
    <t>0127</t>
  </si>
  <si>
    <t>C0127</t>
  </si>
  <si>
    <t>Academy for Academic Excellence</t>
  </si>
  <si>
    <t>36750440107516</t>
  </si>
  <si>
    <t>75044</t>
  </si>
  <si>
    <t>0107516</t>
  </si>
  <si>
    <t>0671</t>
  </si>
  <si>
    <t>C0671</t>
  </si>
  <si>
    <t>Summit Leadership Academy-High Desert</t>
  </si>
  <si>
    <t>36103630115808</t>
  </si>
  <si>
    <t>0115808</t>
  </si>
  <si>
    <t>0903</t>
  </si>
  <si>
    <t>C0903</t>
  </si>
  <si>
    <t>Norton Science and Language Academy</t>
  </si>
  <si>
    <t>36678760120006</t>
  </si>
  <si>
    <t>67876</t>
  </si>
  <si>
    <t>0120006</t>
  </si>
  <si>
    <t>1089</t>
  </si>
  <si>
    <t>C1089</t>
  </si>
  <si>
    <t>New Vision Middle</t>
  </si>
  <si>
    <t>36678760121343</t>
  </si>
  <si>
    <t>0121343</t>
  </si>
  <si>
    <t>1153</t>
  </si>
  <si>
    <t>C1153</t>
  </si>
  <si>
    <t>iEmpire Academy</t>
  </si>
  <si>
    <t>36678760136952</t>
  </si>
  <si>
    <t>0136952</t>
  </si>
  <si>
    <t>1922</t>
  </si>
  <si>
    <t>C1922</t>
  </si>
  <si>
    <t>Entrepreneur High School</t>
  </si>
  <si>
    <t>36103630139147</t>
  </si>
  <si>
    <t>0139147</t>
  </si>
  <si>
    <t>2036</t>
  </si>
  <si>
    <t>C2036</t>
  </si>
  <si>
    <t>Sycamore Academy of Science and Cultural Arts - Chino Valley</t>
  </si>
  <si>
    <t>San Diego</t>
  </si>
  <si>
    <t>0000007988</t>
  </si>
  <si>
    <t>37684110000000</t>
  </si>
  <si>
    <t>37</t>
  </si>
  <si>
    <t>68411</t>
  </si>
  <si>
    <t>Sweetwater Union High</t>
  </si>
  <si>
    <t>37681893731072</t>
  </si>
  <si>
    <t>68189</t>
  </si>
  <si>
    <t>3731072</t>
  </si>
  <si>
    <t>0120</t>
  </si>
  <si>
    <t>C0120</t>
  </si>
  <si>
    <t>River Valley Charter</t>
  </si>
  <si>
    <t>37680236037956</t>
  </si>
  <si>
    <t>68023</t>
  </si>
  <si>
    <t>6037956</t>
  </si>
  <si>
    <t>0121</t>
  </si>
  <si>
    <t>C0121</t>
  </si>
  <si>
    <t>Feaster (Mae L.) Charter</t>
  </si>
  <si>
    <t>37683383731247</t>
  </si>
  <si>
    <t>68338</t>
  </si>
  <si>
    <t>3731247</t>
  </si>
  <si>
    <t>0269</t>
  </si>
  <si>
    <t>C0269</t>
  </si>
  <si>
    <t>High Tech High</t>
  </si>
  <si>
    <t>37683380101204</t>
  </si>
  <si>
    <t>0101204</t>
  </si>
  <si>
    <t>0546</t>
  </si>
  <si>
    <t>C0546</t>
  </si>
  <si>
    <t>High Tech Middle</t>
  </si>
  <si>
    <t>37683380108787</t>
  </si>
  <si>
    <t>0108787</t>
  </si>
  <si>
    <t>0622</t>
  </si>
  <si>
    <t>C0622</t>
  </si>
  <si>
    <t>High Tech High Media Arts</t>
  </si>
  <si>
    <t>37683380106799</t>
  </si>
  <si>
    <t>0106799</t>
  </si>
  <si>
    <t>0659</t>
  </si>
  <si>
    <t>C0659</t>
  </si>
  <si>
    <t>Learning Choice Academy</t>
  </si>
  <si>
    <t>37683386039812</t>
  </si>
  <si>
    <t>6039812</t>
  </si>
  <si>
    <t>0695</t>
  </si>
  <si>
    <t>C0695</t>
  </si>
  <si>
    <t>Keiller Leadership Academy</t>
  </si>
  <si>
    <t>37764710000000</t>
  </si>
  <si>
    <t>76471</t>
  </si>
  <si>
    <t>0756</t>
  </si>
  <si>
    <t>SBC</t>
  </si>
  <si>
    <t>C0756</t>
  </si>
  <si>
    <t>SBC-High Tech High</t>
  </si>
  <si>
    <t>37681303731262</t>
  </si>
  <si>
    <t>68130</t>
  </si>
  <si>
    <t>3731262</t>
  </si>
  <si>
    <t>0893</t>
  </si>
  <si>
    <t>C0893</t>
  </si>
  <si>
    <t>Steele Canyon High</t>
  </si>
  <si>
    <t>37683380124347</t>
  </si>
  <si>
    <t>0124347</t>
  </si>
  <si>
    <t>1312</t>
  </si>
  <si>
    <t>C1312</t>
  </si>
  <si>
    <t>City Heights Preparatory Charter</t>
  </si>
  <si>
    <t>37683380131565</t>
  </si>
  <si>
    <t>0131565</t>
  </si>
  <si>
    <t>1709</t>
  </si>
  <si>
    <t>C1709</t>
  </si>
  <si>
    <t>High Tech Elementary</t>
  </si>
  <si>
    <t>San Francisco</t>
  </si>
  <si>
    <t>0000011840</t>
  </si>
  <si>
    <t>38103890000000</t>
  </si>
  <si>
    <t>38</t>
  </si>
  <si>
    <t>10389</t>
  </si>
  <si>
    <t>San Francisco Co. Office of Education</t>
  </si>
  <si>
    <t>San Joaquin</t>
  </si>
  <si>
    <t>0000011841</t>
  </si>
  <si>
    <t>39685440000000</t>
  </si>
  <si>
    <t>39</t>
  </si>
  <si>
    <t>68544</t>
  </si>
  <si>
    <t>39767600000000</t>
  </si>
  <si>
    <t>76760</t>
  </si>
  <si>
    <t>Lammersville Joint Unified</t>
  </si>
  <si>
    <t>San Mateo</t>
  </si>
  <si>
    <t>0000011843</t>
  </si>
  <si>
    <t>41104130000000</t>
  </si>
  <si>
    <t>41</t>
  </si>
  <si>
    <t>10413</t>
  </si>
  <si>
    <t>San Mateo Co. Office of Education</t>
  </si>
  <si>
    <t>41690880000000</t>
  </si>
  <si>
    <t>69088</t>
  </si>
  <si>
    <t>Woodside Elementary</t>
  </si>
  <si>
    <t>41104130135269</t>
  </si>
  <si>
    <t>0135269</t>
  </si>
  <si>
    <t>1845</t>
  </si>
  <si>
    <t>C1845</t>
  </si>
  <si>
    <t>Oxford Day Academy</t>
  </si>
  <si>
    <t>Santa Clara</t>
  </si>
  <si>
    <t>0000011846</t>
  </si>
  <si>
    <t>43694350000000</t>
  </si>
  <si>
    <t>43</t>
  </si>
  <si>
    <t>69435</t>
  </si>
  <si>
    <t>Evergreen Elementary</t>
  </si>
  <si>
    <t>43694840000000</t>
  </si>
  <si>
    <t>69484</t>
  </si>
  <si>
    <t>Gilroy Unified</t>
  </si>
  <si>
    <t>Santa Cruz</t>
  </si>
  <si>
    <t>0000011781</t>
  </si>
  <si>
    <t>44697990117804</t>
  </si>
  <si>
    <t>44</t>
  </si>
  <si>
    <t>69799</t>
  </si>
  <si>
    <t>0117804</t>
  </si>
  <si>
    <t>1004</t>
  </si>
  <si>
    <t>C1004</t>
  </si>
  <si>
    <t>Ceiba College Preparatory Academy</t>
  </si>
  <si>
    <t>Shasta</t>
  </si>
  <si>
    <t>0000011849</t>
  </si>
  <si>
    <t>45700290000000</t>
  </si>
  <si>
    <t>45</t>
  </si>
  <si>
    <t>70029</t>
  </si>
  <si>
    <t>Igo, Ono, Platina Union Elementary</t>
  </si>
  <si>
    <t>45701100000000</t>
  </si>
  <si>
    <t>70110</t>
  </si>
  <si>
    <t>Redding Elementary</t>
  </si>
  <si>
    <t>45701106117931</t>
  </si>
  <si>
    <t>6117931</t>
  </si>
  <si>
    <t>0307</t>
  </si>
  <si>
    <t>C0307</t>
  </si>
  <si>
    <t>Monarch Learning Center</t>
  </si>
  <si>
    <t>Siskiyou</t>
  </si>
  <si>
    <t>0000011782</t>
  </si>
  <si>
    <t>47</t>
  </si>
  <si>
    <t>47702010000000</t>
  </si>
  <si>
    <t>70201</t>
  </si>
  <si>
    <t>Butteville Union Elementary</t>
  </si>
  <si>
    <t>47703670000000</t>
  </si>
  <si>
    <t>70367</t>
  </si>
  <si>
    <t>Junction Elementary</t>
  </si>
  <si>
    <t>47704170000000</t>
  </si>
  <si>
    <t>70417</t>
  </si>
  <si>
    <t>Montague Elementary</t>
  </si>
  <si>
    <t>Solano</t>
  </si>
  <si>
    <t>0000011854</t>
  </si>
  <si>
    <t>48705810000000</t>
  </si>
  <si>
    <t>48</t>
  </si>
  <si>
    <t>70581</t>
  </si>
  <si>
    <t>Vallejo City Unified</t>
  </si>
  <si>
    <t>Sonoma</t>
  </si>
  <si>
    <t>0000011855</t>
  </si>
  <si>
    <t>49706560000000</t>
  </si>
  <si>
    <t>49</t>
  </si>
  <si>
    <t>70656</t>
  </si>
  <si>
    <t>Cloverdale Unified</t>
  </si>
  <si>
    <t>49710350000000</t>
  </si>
  <si>
    <t>71035</t>
  </si>
  <si>
    <t>Wright Elementary</t>
  </si>
  <si>
    <t>Stanislaus</t>
  </si>
  <si>
    <t>0000013338</t>
  </si>
  <si>
    <t>50105040000000</t>
  </si>
  <si>
    <t>50</t>
  </si>
  <si>
    <t>10504</t>
  </si>
  <si>
    <t>Stanislaus Co. Office of Education</t>
  </si>
  <si>
    <t>50710500000000</t>
  </si>
  <si>
    <t>71050</t>
  </si>
  <si>
    <t>Chatom Union</t>
  </si>
  <si>
    <t>50757390124669</t>
  </si>
  <si>
    <t>75739</t>
  </si>
  <si>
    <t>0124669</t>
  </si>
  <si>
    <t>1309</t>
  </si>
  <si>
    <t>C1309</t>
  </si>
  <si>
    <t>eCademy Charter at Crane</t>
  </si>
  <si>
    <t>50105040129023</t>
  </si>
  <si>
    <t>0129023</t>
  </si>
  <si>
    <t>1607</t>
  </si>
  <si>
    <t>C1607</t>
  </si>
  <si>
    <t>Stanislaus Alternative Charter</t>
  </si>
  <si>
    <t>Tehama</t>
  </si>
  <si>
    <t>0000011857</t>
  </si>
  <si>
    <t>52714980000000</t>
  </si>
  <si>
    <t>52</t>
  </si>
  <si>
    <t>71498</t>
  </si>
  <si>
    <t>Corning Union Elementary</t>
  </si>
  <si>
    <t>Trinity</t>
  </si>
  <si>
    <t>0000004402</t>
  </si>
  <si>
    <t>53716960000000</t>
  </si>
  <si>
    <t>53</t>
  </si>
  <si>
    <t>71696</t>
  </si>
  <si>
    <t>Douglas City Elementary</t>
  </si>
  <si>
    <t>53738330000000</t>
  </si>
  <si>
    <t>73833</t>
  </si>
  <si>
    <t>Southern Trinity Joint Unified</t>
  </si>
  <si>
    <t>53105380125633</t>
  </si>
  <si>
    <t>10538</t>
  </si>
  <si>
    <t>0125633</t>
  </si>
  <si>
    <t>1809</t>
  </si>
  <si>
    <t>C1809</t>
  </si>
  <si>
    <t>California Heritage Youthbuild Academy II</t>
  </si>
  <si>
    <t>Tulare</t>
  </si>
  <si>
    <t>0000011859</t>
  </si>
  <si>
    <t>54721160000000</t>
  </si>
  <si>
    <t>54</t>
  </si>
  <si>
    <t>72116</t>
  </si>
  <si>
    <t>Sequoia Union Elementary</t>
  </si>
  <si>
    <t>54721320000000</t>
  </si>
  <si>
    <t>72132</t>
  </si>
  <si>
    <t>Springville Union Elementary</t>
  </si>
  <si>
    <t>54721570000000</t>
  </si>
  <si>
    <t>72157</t>
  </si>
  <si>
    <t>Strathmore Union Elementary</t>
  </si>
  <si>
    <t>54722230000000</t>
  </si>
  <si>
    <t>72223</t>
  </si>
  <si>
    <t>Traver Joint Elementary</t>
  </si>
  <si>
    <t>Tuolumne</t>
  </si>
  <si>
    <t>0000004851</t>
  </si>
  <si>
    <t>55723550000000</t>
  </si>
  <si>
    <t>55</t>
  </si>
  <si>
    <t>72355</t>
  </si>
  <si>
    <t>Curtis Creek Elementary</t>
  </si>
  <si>
    <t>Yolo</t>
  </si>
  <si>
    <t>0000011865</t>
  </si>
  <si>
    <t>57726940000000</t>
  </si>
  <si>
    <t>57</t>
  </si>
  <si>
    <t>72694</t>
  </si>
  <si>
    <t>57727100000000</t>
  </si>
  <si>
    <t>72710</t>
  </si>
  <si>
    <t>Woodland Joint Unified</t>
  </si>
  <si>
    <t>57726940131706</t>
  </si>
  <si>
    <t>0131706</t>
  </si>
  <si>
    <t>1659</t>
  </si>
  <si>
    <t>C1659</t>
  </si>
  <si>
    <t>River Charter Schools-Lighthouse Charter</t>
  </si>
  <si>
    <t>Statewide Totals</t>
  </si>
  <si>
    <t>California Department of Education</t>
  </si>
  <si>
    <t>School Fiscal Services Division</t>
  </si>
  <si>
    <t>December 2024</t>
  </si>
  <si>
    <t>County
Code</t>
  </si>
  <si>
    <t>County Treasurer</t>
  </si>
  <si>
    <t>Invoice Number</t>
  </si>
  <si>
    <t>County Total</t>
  </si>
  <si>
    <t>20-15620 11-13-2024</t>
  </si>
  <si>
    <t>Voucher ID</t>
  </si>
  <si>
    <t>00443359</t>
  </si>
  <si>
    <t>00443360</t>
  </si>
  <si>
    <t>00443361</t>
  </si>
  <si>
    <t>00443362</t>
  </si>
  <si>
    <t>00443363</t>
  </si>
  <si>
    <t>00443364</t>
  </si>
  <si>
    <t>00443365</t>
  </si>
  <si>
    <t>00443366</t>
  </si>
  <si>
    <t>00443367</t>
  </si>
  <si>
    <t>00443368</t>
  </si>
  <si>
    <t>00443369</t>
  </si>
  <si>
    <t>00443370</t>
  </si>
  <si>
    <t>00443371</t>
  </si>
  <si>
    <t>00443372</t>
  </si>
  <si>
    <t>00443373</t>
  </si>
  <si>
    <t>00443374</t>
  </si>
  <si>
    <t>00443375</t>
  </si>
  <si>
    <t>00443376</t>
  </si>
  <si>
    <t>00443377</t>
  </si>
  <si>
    <t>00443378</t>
  </si>
  <si>
    <t>00443379</t>
  </si>
  <si>
    <t>00443380</t>
  </si>
  <si>
    <t>00443381</t>
  </si>
  <si>
    <t>00443382</t>
  </si>
  <si>
    <t>00443383</t>
  </si>
  <si>
    <t>00443384</t>
  </si>
  <si>
    <t>00443385</t>
  </si>
  <si>
    <t>00443386</t>
  </si>
  <si>
    <t>00443387</t>
  </si>
  <si>
    <t>00443388</t>
  </si>
  <si>
    <t>00443389</t>
  </si>
  <si>
    <t>00443390</t>
  </si>
  <si>
    <t>00443391</t>
  </si>
  <si>
    <t>00443392</t>
  </si>
  <si>
    <t>00443393</t>
  </si>
  <si>
    <t>00443394</t>
  </si>
  <si>
    <t>00443395</t>
  </si>
  <si>
    <t>00443396</t>
  </si>
  <si>
    <t>00443397</t>
  </si>
  <si>
    <t>D = Direct; COE = County Office of Education; DFC = Direct Funded Charter; CDS = County District School; LEA = Local Educational Agency</t>
  </si>
  <si>
    <t>County Summary of the Twelfth Federal Apportionment for the Expanded Learning Opportunities 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</si>
</sst>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4" x14ac:knownFonts="1">
    <font>
      <sz val="12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2"/>
      <color rgb="FF00000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color rgb="FFFFFFFF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rgb="FF000000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4" fillId="0" borderId="1" applyNumberFormat="0" applyFill="0" applyAlignment="0" applyProtection="0"/>
    <xf numFmtId="0" fontId="9" fillId="2" borderId="2" applyNumberFormat="0" applyProtection="0">
      <alignment horizontal="center" wrapText="1"/>
    </xf>
    <xf numFmtId="0" fontId="10" fillId="0" borderId="0"/>
    <xf numFmtId="0" fontId="3" fillId="0" borderId="0" applyNumberFormat="0" applyBorder="0" applyAlignment="0" applyProtection="0"/>
    <xf numFmtId="0" fontId="1" fillId="0" borderId="0"/>
    <xf numFmtId="0" fontId="2" fillId="0" borderId="0" applyNumberFormat="0" applyFill="0" applyAlignment="0" applyProtection="0"/>
  </cellStyleXfs>
  <cellXfs count="34">
    <xf numFmtId="0" fontId="0" fillId="0" borderId="0" xfId="0"/>
    <xf numFmtId="0" fontId="5" fillId="0" borderId="0" xfId="1" applyNumberFormat="1" applyFont="1" applyFill="1"/>
    <xf numFmtId="0" fontId="6" fillId="0" borderId="0" xfId="0" applyFont="1"/>
    <xf numFmtId="0" fontId="7" fillId="0" borderId="0" xfId="2" applyFont="1" applyFill="1"/>
    <xf numFmtId="0" fontId="2" fillId="0" borderId="0" xfId="0" applyFont="1"/>
    <xf numFmtId="0" fontId="8" fillId="0" borderId="0" xfId="0" applyFont="1"/>
    <xf numFmtId="0" fontId="9" fillId="2" borderId="3" xfId="6" applyNumberFormat="1" applyBorder="1">
      <alignment horizontal="center" wrapText="1"/>
    </xf>
    <xf numFmtId="0" fontId="9" fillId="2" borderId="3" xfId="6" applyBorder="1">
      <alignment horizontal="center" wrapText="1"/>
    </xf>
    <xf numFmtId="164" fontId="9" fillId="2" borderId="3" xfId="6" applyNumberFormat="1" applyBorder="1">
      <alignment horizont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6" fillId="0" borderId="0" xfId="0" applyNumberFormat="1" applyFont="1"/>
    <xf numFmtId="0" fontId="6" fillId="0" borderId="0" xfId="7" applyFont="1"/>
    <xf numFmtId="49" fontId="0" fillId="0" borderId="0" xfId="8" quotePrefix="1" applyNumberFormat="1" applyFont="1" applyBorder="1" applyAlignment="1">
      <alignment horizontal="left"/>
    </xf>
    <xf numFmtId="0" fontId="5" fillId="0" borderId="0" xfId="1" applyFont="1" applyFill="1" applyAlignment="1"/>
    <xf numFmtId="0" fontId="11" fillId="0" borderId="0" xfId="9" applyFont="1"/>
    <xf numFmtId="0" fontId="11" fillId="0" borderId="0" xfId="9" applyFont="1" applyAlignment="1">
      <alignment horizontal="center"/>
    </xf>
    <xf numFmtId="164" fontId="11" fillId="0" borderId="0" xfId="9" applyNumberFormat="1" applyFont="1" applyAlignment="1">
      <alignment horizontal="center"/>
    </xf>
    <xf numFmtId="0" fontId="9" fillId="2" borderId="4" xfId="6" applyNumberFormat="1" applyBorder="1">
      <alignment horizontal="center" wrapText="1"/>
    </xf>
    <xf numFmtId="0" fontId="9" fillId="2" borderId="4" xfId="6" applyBorder="1">
      <alignment horizontal="center" wrapText="1"/>
    </xf>
    <xf numFmtId="164" fontId="9" fillId="2" borderId="4" xfId="6" applyNumberFormat="1" applyBorder="1">
      <alignment horizontal="center" wrapText="1"/>
    </xf>
    <xf numFmtId="0" fontId="12" fillId="0" borderId="0" xfId="9" applyFont="1" applyAlignment="1">
      <alignment horizontal="center"/>
    </xf>
    <xf numFmtId="0" fontId="6" fillId="0" borderId="0" xfId="0" quotePrefix="1" applyFont="1" applyAlignment="1">
      <alignment horizontal="center"/>
    </xf>
    <xf numFmtId="0" fontId="6" fillId="0" borderId="0" xfId="7" applyFont="1" applyAlignment="1">
      <alignment horizontal="center"/>
    </xf>
    <xf numFmtId="49" fontId="6" fillId="0" borderId="0" xfId="8" quotePrefix="1" applyNumberFormat="1" applyFont="1" applyBorder="1" applyAlignment="1">
      <alignment horizontal="center"/>
    </xf>
    <xf numFmtId="0" fontId="4" fillId="0" borderId="1" xfId="0" applyFont="1" applyBorder="1"/>
    <xf numFmtId="164" fontId="4" fillId="0" borderId="1" xfId="0" applyNumberFormat="1" applyFont="1" applyBorder="1"/>
    <xf numFmtId="0" fontId="4" fillId="0" borderId="1" xfId="5" applyFill="1"/>
    <xf numFmtId="0" fontId="6" fillId="0" borderId="0" xfId="0" applyFont="1" applyAlignment="1">
      <alignment horizontal="right"/>
    </xf>
    <xf numFmtId="0" fontId="8" fillId="0" borderId="0" xfId="0" applyFont="1" applyAlignment="1">
      <alignment wrapText="1"/>
    </xf>
    <xf numFmtId="0" fontId="4" fillId="0" borderId="1" xfId="5"/>
    <xf numFmtId="164" fontId="4" fillId="0" borderId="1" xfId="5" applyNumberFormat="1"/>
  </cellXfs>
  <cellStyles count="11">
    <cellStyle name="Heading 1" xfId="1" builtinId="16" customBuiltin="1"/>
    <cellStyle name="Heading 2" xfId="2" builtinId="17" customBuiltin="1"/>
    <cellStyle name="Heading 2 2" xfId="10" xr:uid="{9B772DAF-873B-4B27-B79C-384DD73E722C}"/>
    <cellStyle name="Heading 3" xfId="3" builtinId="18" customBuiltin="1"/>
    <cellStyle name="Heading 4" xfId="4" builtinId="19" customBuiltin="1"/>
    <cellStyle name="Normal" xfId="0" builtinId="0" customBuiltin="1"/>
    <cellStyle name="Normal 2 2 2" xfId="7" xr:uid="{997409AC-A390-4FD9-901E-76E5588E1EBC}"/>
    <cellStyle name="Normal 2 3 2" xfId="9" xr:uid="{C4FC6FCE-3ADB-4A74-B113-42AC1682C73E}"/>
    <cellStyle name="Normal 3" xfId="8" xr:uid="{42882C64-1564-4CC2-98EA-C3EF657EA150}"/>
    <cellStyle name="PAS Table Header 2 2" xfId="6" xr:uid="{6FA04469-0BC4-470D-B3F8-2A6B8857D017}"/>
    <cellStyle name="Total" xfId="5" builtinId="25" customBuiltin="1"/>
  </cellStyles>
  <dxfs count="29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/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border diagonalUp="0" diagonalDown="0" outline="0">
        <left/>
        <right/>
        <top style="thin">
          <color auto="1"/>
        </top>
        <bottom/>
      </border>
    </dxf>
    <dxf>
      <numFmt numFmtId="164" formatCode="&quot;$&quot;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/>
        <top style="thin">
          <color auto="1"/>
        </top>
        <bottom/>
      </border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&quot;$&quot;#,##0"/>
      <fill>
        <patternFill patternType="none">
          <bgColor auto="1"/>
        </patternFill>
      </fill>
      <alignment vertical="bottom" textRotation="0" wrapText="0" indent="0" justifyLastLine="0" shrinkToFit="0" readingOrder="0"/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&quot;$&quot;#,##0"/>
      <fill>
        <patternFill patternType="none">
          <bgColor auto="1"/>
        </patternFill>
      </fill>
      <alignment vertical="bottom" textRotation="0" wrapText="0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bgColor auto="1"/>
        </patternFill>
      </fill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E71FFD9-B9D0-4D29-87F7-AC581D134A76}" name="TaELOG3218Appt11" displayName="TaELOG3218Appt11" ref="A5:M187" totalsRowCount="1" headerRowDxfId="28" dataDxfId="27" tableBorderDxfId="26" totalsRowCellStyle="Total">
  <autoFilter ref="A5:M186" xr:uid="{5E71FFD9-B9D0-4D29-87F7-AC581D134A7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99BF8218-382F-45D7-95A4-305E231A3C07}" name="County Name" totalsRowLabel="Statewide Totals" dataDxfId="25" totalsRowCellStyle="Total"/>
    <tableColumn id="16" xr3:uid="{EFE1E22E-3825-47EE-9684-62DF54C39BCF}" name="FI$Cal_x000a_Supplier_x000a_ID" dataDxfId="24" totalsRowCellStyle="Total"/>
    <tableColumn id="17" xr3:uid="{6BCF26AF-9A39-4D23-B511-EC08B1FEB36B}" name="FI$Cal_x000a_Address_x000a_Sequence" dataDxfId="23" totalsRowCellStyle="Total"/>
    <tableColumn id="3" xr3:uid="{14EFF74F-7B24-4E6A-8CB1-A2DFF09C1F3D}" name="Full CDS Code" dataDxfId="22" totalsRowCellStyle="Total"/>
    <tableColumn id="4" xr3:uid="{A329FCC3-2224-4602-8F25-5ADFE7D881A4}" name="County Code" dataDxfId="21" totalsRowCellStyle="Total"/>
    <tableColumn id="5" xr3:uid="{5203F2E8-B6C1-489A-BD67-8A12A1866E88}" name="District Code" dataDxfId="20" totalsRowCellStyle="Total"/>
    <tableColumn id="6" xr3:uid="{DC7190B4-D1ED-46A9-ADC6-98339E9BCEDC}" name="School Code" dataDxfId="19" totalsRowCellStyle="Total"/>
    <tableColumn id="7" xr3:uid="{156E9D4B-69D8-4017-9EA3-43EFEAFA785D}" name="Charter Number" dataDxfId="18" totalsRowCellStyle="Total"/>
    <tableColumn id="2" xr3:uid="{E8BC34CE-6343-48E7-A63E-3B534ACD497D}" name="LEA Type" dataDxfId="17" totalsRowCellStyle="Total"/>
    <tableColumn id="9" xr3:uid="{508CE9A7-B657-4C94-BC24-7658FB93D5E0}" name="Service_x000a_Location" dataDxfId="16" totalsRowCellStyle="Total"/>
    <tableColumn id="10" xr3:uid="{5D3C2E0E-18C8-418C-AC5D-93551E6DC4B6}" name="Local Educational Agency" dataDxfId="15" totalsRowCellStyle="Total"/>
    <tableColumn id="13" xr3:uid="{5F9C8601-20D3-4190-B19A-94E7782CE50C}" name="Allocation_x000a_Resource Code 3218" totalsRowFunction="sum" dataDxfId="14" totalsRowDxfId="13" totalsRowCellStyle="Total"/>
    <tableColumn id="14" xr3:uid="{0C5982E9-5C35-4098-8138-45149CF8B703}" name="12th Apportionment_x000a_Resource Code 3218" totalsRowFunction="sum" dataDxfId="12" totalsRowDxfId="11" totalsRowCellStyle="Total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Schedule of the Twelfth Federal Apportionment for the Expanded Learning Opportunities Gran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A66472A-C50A-48AE-85F9-66B5239CEB48}" name="TaELOG3218Appt12Cty" displayName="TaELOG3218Appt12Cty" ref="A4:E44" totalsRowCount="1" headerRowBorderDxfId="10" totalsRowCellStyle="Total">
  <autoFilter ref="A4:E43" xr:uid="{8A66472A-C50A-48AE-85F9-66B5239CEB48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F42F76A5-6AFF-4301-8F10-8AB157EF4BB9}" name="County_x000a_Code" totalsRowLabel="Statewide Totals" dataDxfId="9" totalsRowDxfId="8"/>
    <tableColumn id="2" xr3:uid="{C33EAB76-A2CB-48C5-8D2A-E0FFD3DFDCDA}" name="County Treasurer" dataDxfId="7" totalsRowDxfId="6"/>
    <tableColumn id="3" xr3:uid="{34D1E643-B9C2-4003-96B8-026E32EA41CD}" name="Invoice Number" dataDxfId="5" totalsRowDxfId="4"/>
    <tableColumn id="4" xr3:uid="{81D1C3E6-05A0-4592-86BC-B60898DC8F20}" name="County Total" totalsRowFunction="sum" dataDxfId="3" totalsRowDxfId="2"/>
    <tableColumn id="5" xr3:uid="{4473B5A8-E61C-40D6-AA31-B7B7A8B8CD40}" name="Voucher ID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Twelfth Federal Apportionment for the Expanded Learning Opportunties Grant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FAE59-8AB5-4C1A-8D90-54B06EDE07BB}">
  <dimension ref="A1:M190"/>
  <sheetViews>
    <sheetView tabSelected="1" workbookViewId="0"/>
  </sheetViews>
  <sheetFormatPr defaultColWidth="9.1796875" defaultRowHeight="15" x14ac:dyDescent="0.25"/>
  <cols>
    <col min="1" max="1" width="17.54296875" style="2" customWidth="1"/>
    <col min="2" max="2" width="11" style="2" customWidth="1"/>
    <col min="3" max="3" width="9.54296875" style="2" bestFit="1" customWidth="1"/>
    <col min="4" max="4" width="15.90625" style="2" customWidth="1"/>
    <col min="5" max="5" width="11.08984375" style="2" bestFit="1" customWidth="1"/>
    <col min="6" max="6" width="11" style="2" bestFit="1" customWidth="1"/>
    <col min="7" max="7" width="10.90625" style="2" bestFit="1" customWidth="1"/>
    <col min="8" max="8" width="11.6328125" style="2" bestFit="1" customWidth="1"/>
    <col min="9" max="9" width="11.6328125" style="2" customWidth="1"/>
    <col min="10" max="10" width="9.1796875" style="2"/>
    <col min="11" max="11" width="40.6328125" style="2" customWidth="1"/>
    <col min="12" max="12" width="18.90625" style="2" bestFit="1" customWidth="1"/>
    <col min="13" max="13" width="18.90625" style="2" customWidth="1"/>
    <col min="14" max="16384" width="9.1796875" style="2"/>
  </cols>
  <sheetData>
    <row r="1" spans="1:13" ht="21" x14ac:dyDescent="0.4">
      <c r="A1" s="1" t="s">
        <v>0</v>
      </c>
      <c r="D1" s="1"/>
    </row>
    <row r="2" spans="1:13" ht="17.399999999999999" x14ac:dyDescent="0.3">
      <c r="A2" s="3" t="s">
        <v>1</v>
      </c>
      <c r="D2" s="3"/>
    </row>
    <row r="3" spans="1:13" ht="15.6" x14ac:dyDescent="0.3">
      <c r="A3" s="4" t="s">
        <v>2</v>
      </c>
      <c r="D3" s="4"/>
    </row>
    <row r="4" spans="1:13" x14ac:dyDescent="0.25">
      <c r="A4" s="5" t="s">
        <v>898</v>
      </c>
      <c r="D4" s="5"/>
    </row>
    <row r="5" spans="1:13" ht="61.5" customHeight="1" x14ac:dyDescent="0.3">
      <c r="A5" s="6" t="s">
        <v>3</v>
      </c>
      <c r="B5" s="6" t="s">
        <v>4</v>
      </c>
      <c r="C5" s="6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8" t="s">
        <v>15</v>
      </c>
    </row>
    <row r="6" spans="1:13" ht="15" customHeight="1" x14ac:dyDescent="0.25">
      <c r="A6" s="2" t="s">
        <v>16</v>
      </c>
      <c r="B6" s="9" t="s">
        <v>17</v>
      </c>
      <c r="C6" s="9">
        <v>1</v>
      </c>
      <c r="D6" s="2" t="s">
        <v>18</v>
      </c>
      <c r="E6" s="10" t="s">
        <v>19</v>
      </c>
      <c r="F6" s="10" t="s">
        <v>20</v>
      </c>
      <c r="G6" s="10" t="s">
        <v>21</v>
      </c>
      <c r="H6" s="11" t="s">
        <v>22</v>
      </c>
      <c r="I6" s="11" t="s">
        <v>23</v>
      </c>
      <c r="J6" s="12" t="s">
        <v>20</v>
      </c>
      <c r="K6" s="31" t="s">
        <v>24</v>
      </c>
      <c r="L6" s="13">
        <v>142711</v>
      </c>
      <c r="M6" s="13">
        <v>21166</v>
      </c>
    </row>
    <row r="7" spans="1:13" ht="15" customHeight="1" x14ac:dyDescent="0.25">
      <c r="A7" s="2" t="s">
        <v>16</v>
      </c>
      <c r="B7" s="9" t="s">
        <v>17</v>
      </c>
      <c r="C7" s="9">
        <v>1</v>
      </c>
      <c r="D7" s="2" t="s">
        <v>25</v>
      </c>
      <c r="E7" s="10" t="s">
        <v>19</v>
      </c>
      <c r="F7" s="10" t="s">
        <v>26</v>
      </c>
      <c r="G7" s="10" t="s">
        <v>21</v>
      </c>
      <c r="H7" s="11" t="s">
        <v>22</v>
      </c>
      <c r="I7" s="11" t="s">
        <v>27</v>
      </c>
      <c r="J7" s="12" t="s">
        <v>26</v>
      </c>
      <c r="K7" s="31" t="s">
        <v>28</v>
      </c>
      <c r="L7" s="13">
        <v>638178</v>
      </c>
      <c r="M7" s="13">
        <v>229020</v>
      </c>
    </row>
    <row r="8" spans="1:13" ht="15" customHeight="1" x14ac:dyDescent="0.25">
      <c r="A8" s="2" t="s">
        <v>16</v>
      </c>
      <c r="B8" s="9" t="s">
        <v>17</v>
      </c>
      <c r="C8" s="9">
        <v>1</v>
      </c>
      <c r="D8" s="2" t="s">
        <v>29</v>
      </c>
      <c r="E8" s="10" t="s">
        <v>19</v>
      </c>
      <c r="F8" s="10" t="s">
        <v>30</v>
      </c>
      <c r="G8" s="10" t="s">
        <v>31</v>
      </c>
      <c r="H8" s="11" t="s">
        <v>32</v>
      </c>
      <c r="I8" s="11" t="s">
        <v>33</v>
      </c>
      <c r="J8" s="12" t="s">
        <v>34</v>
      </c>
      <c r="K8" s="31" t="s">
        <v>35</v>
      </c>
      <c r="L8" s="13">
        <v>16420</v>
      </c>
      <c r="M8" s="13">
        <v>12315</v>
      </c>
    </row>
    <row r="9" spans="1:13" ht="15" customHeight="1" x14ac:dyDescent="0.25">
      <c r="A9" s="2" t="s">
        <v>16</v>
      </c>
      <c r="B9" s="9" t="s">
        <v>17</v>
      </c>
      <c r="C9" s="9">
        <v>1</v>
      </c>
      <c r="D9" s="2" t="s">
        <v>36</v>
      </c>
      <c r="E9" s="10" t="s">
        <v>19</v>
      </c>
      <c r="F9" s="10" t="s">
        <v>30</v>
      </c>
      <c r="G9" s="10" t="s">
        <v>37</v>
      </c>
      <c r="H9" s="11" t="s">
        <v>38</v>
      </c>
      <c r="I9" s="11" t="s">
        <v>33</v>
      </c>
      <c r="J9" s="12" t="s">
        <v>39</v>
      </c>
      <c r="K9" s="31" t="s">
        <v>40</v>
      </c>
      <c r="L9" s="13">
        <v>34145</v>
      </c>
      <c r="M9" s="13">
        <v>2925</v>
      </c>
    </row>
    <row r="10" spans="1:13" ht="15" customHeight="1" x14ac:dyDescent="0.25">
      <c r="A10" s="2" t="s">
        <v>16</v>
      </c>
      <c r="B10" s="9" t="s">
        <v>17</v>
      </c>
      <c r="C10" s="9">
        <v>1</v>
      </c>
      <c r="D10" s="2" t="s">
        <v>41</v>
      </c>
      <c r="E10" s="10" t="s">
        <v>19</v>
      </c>
      <c r="F10" s="10" t="s">
        <v>42</v>
      </c>
      <c r="G10" s="10" t="s">
        <v>43</v>
      </c>
      <c r="H10" s="11" t="s">
        <v>44</v>
      </c>
      <c r="I10" s="11" t="s">
        <v>33</v>
      </c>
      <c r="J10" s="12" t="s">
        <v>45</v>
      </c>
      <c r="K10" s="31" t="s">
        <v>46</v>
      </c>
      <c r="L10" s="13">
        <v>41986</v>
      </c>
      <c r="M10" s="13">
        <v>6265</v>
      </c>
    </row>
    <row r="11" spans="1:13" ht="15" customHeight="1" x14ac:dyDescent="0.25">
      <c r="A11" s="2" t="s">
        <v>16</v>
      </c>
      <c r="B11" s="9" t="s">
        <v>17</v>
      </c>
      <c r="C11" s="9">
        <v>1</v>
      </c>
      <c r="D11" s="2" t="s">
        <v>47</v>
      </c>
      <c r="E11" s="10" t="s">
        <v>19</v>
      </c>
      <c r="F11" s="10" t="s">
        <v>30</v>
      </c>
      <c r="G11" s="10" t="s">
        <v>48</v>
      </c>
      <c r="H11" s="11" t="s">
        <v>49</v>
      </c>
      <c r="I11" s="11" t="s">
        <v>33</v>
      </c>
      <c r="J11" s="12" t="s">
        <v>50</v>
      </c>
      <c r="K11" s="31" t="s">
        <v>51</v>
      </c>
      <c r="L11" s="13">
        <v>23141</v>
      </c>
      <c r="M11" s="13">
        <v>6722</v>
      </c>
    </row>
    <row r="12" spans="1:13" ht="15" customHeight="1" x14ac:dyDescent="0.25">
      <c r="A12" s="2" t="s">
        <v>16</v>
      </c>
      <c r="B12" s="9" t="s">
        <v>17</v>
      </c>
      <c r="C12" s="9">
        <v>1</v>
      </c>
      <c r="D12" s="2" t="s">
        <v>52</v>
      </c>
      <c r="E12" s="10" t="s">
        <v>19</v>
      </c>
      <c r="F12" s="10" t="s">
        <v>30</v>
      </c>
      <c r="G12" s="10" t="s">
        <v>53</v>
      </c>
      <c r="H12" s="11" t="s">
        <v>54</v>
      </c>
      <c r="I12" s="11" t="s">
        <v>33</v>
      </c>
      <c r="J12" s="12" t="s">
        <v>55</v>
      </c>
      <c r="K12" s="31" t="s">
        <v>56</v>
      </c>
      <c r="L12" s="13">
        <v>31950</v>
      </c>
      <c r="M12" s="13">
        <v>19629</v>
      </c>
    </row>
    <row r="13" spans="1:13" ht="15" customHeight="1" x14ac:dyDescent="0.25">
      <c r="A13" s="2" t="s">
        <v>16</v>
      </c>
      <c r="B13" s="9" t="s">
        <v>17</v>
      </c>
      <c r="C13" s="9">
        <v>1</v>
      </c>
      <c r="D13" s="2" t="s">
        <v>57</v>
      </c>
      <c r="E13" s="10" t="s">
        <v>19</v>
      </c>
      <c r="F13" s="10" t="s">
        <v>30</v>
      </c>
      <c r="G13" s="10" t="s">
        <v>58</v>
      </c>
      <c r="H13" s="11" t="s">
        <v>59</v>
      </c>
      <c r="I13" s="11" t="s">
        <v>33</v>
      </c>
      <c r="J13" s="12" t="s">
        <v>60</v>
      </c>
      <c r="K13" s="31" t="s">
        <v>61</v>
      </c>
      <c r="L13" s="13">
        <v>43748</v>
      </c>
      <c r="M13" s="13">
        <v>17440</v>
      </c>
    </row>
    <row r="14" spans="1:13" ht="15" customHeight="1" x14ac:dyDescent="0.25">
      <c r="A14" s="2" t="s">
        <v>16</v>
      </c>
      <c r="B14" s="9" t="s">
        <v>17</v>
      </c>
      <c r="C14" s="9">
        <v>1</v>
      </c>
      <c r="D14" s="2" t="s">
        <v>62</v>
      </c>
      <c r="E14" s="10" t="s">
        <v>19</v>
      </c>
      <c r="F14" s="10" t="s">
        <v>30</v>
      </c>
      <c r="G14" s="10" t="s">
        <v>63</v>
      </c>
      <c r="H14" s="11" t="s">
        <v>64</v>
      </c>
      <c r="I14" s="11" t="s">
        <v>33</v>
      </c>
      <c r="J14" s="12" t="s">
        <v>65</v>
      </c>
      <c r="K14" s="31" t="s">
        <v>66</v>
      </c>
      <c r="L14" s="13">
        <v>36038</v>
      </c>
      <c r="M14" s="13">
        <v>27028</v>
      </c>
    </row>
    <row r="15" spans="1:13" ht="15" customHeight="1" x14ac:dyDescent="0.25">
      <c r="A15" s="2" t="s">
        <v>16</v>
      </c>
      <c r="B15" s="9" t="s">
        <v>17</v>
      </c>
      <c r="C15" s="9">
        <v>1</v>
      </c>
      <c r="D15" s="2" t="s">
        <v>67</v>
      </c>
      <c r="E15" s="10" t="s">
        <v>19</v>
      </c>
      <c r="F15" s="10" t="s">
        <v>30</v>
      </c>
      <c r="G15" s="10" t="s">
        <v>68</v>
      </c>
      <c r="H15" s="11" t="s">
        <v>69</v>
      </c>
      <c r="I15" s="11" t="s">
        <v>33</v>
      </c>
      <c r="J15" s="12" t="s">
        <v>70</v>
      </c>
      <c r="K15" s="31" t="s">
        <v>71</v>
      </c>
      <c r="L15" s="13">
        <v>39640</v>
      </c>
      <c r="M15" s="13">
        <v>16140</v>
      </c>
    </row>
    <row r="16" spans="1:13" ht="15" customHeight="1" x14ac:dyDescent="0.25">
      <c r="A16" s="2" t="s">
        <v>16</v>
      </c>
      <c r="B16" s="9" t="s">
        <v>17</v>
      </c>
      <c r="C16" s="9">
        <v>1</v>
      </c>
      <c r="D16" s="2" t="s">
        <v>72</v>
      </c>
      <c r="E16" s="10" t="s">
        <v>19</v>
      </c>
      <c r="F16" s="10" t="s">
        <v>30</v>
      </c>
      <c r="G16" s="10" t="s">
        <v>73</v>
      </c>
      <c r="H16" s="11" t="s">
        <v>74</v>
      </c>
      <c r="I16" s="11" t="s">
        <v>33</v>
      </c>
      <c r="J16" s="12" t="s">
        <v>75</v>
      </c>
      <c r="K16" s="31" t="s">
        <v>76</v>
      </c>
      <c r="L16" s="13">
        <v>21494</v>
      </c>
      <c r="M16" s="13">
        <v>16120</v>
      </c>
    </row>
    <row r="17" spans="1:13" ht="15" customHeight="1" x14ac:dyDescent="0.25">
      <c r="A17" s="2" t="s">
        <v>77</v>
      </c>
      <c r="B17" s="9" t="s">
        <v>78</v>
      </c>
      <c r="C17" s="9">
        <v>5</v>
      </c>
      <c r="D17" s="2" t="s">
        <v>79</v>
      </c>
      <c r="E17" s="10" t="s">
        <v>80</v>
      </c>
      <c r="F17" s="10" t="s">
        <v>81</v>
      </c>
      <c r="G17" s="10" t="s">
        <v>21</v>
      </c>
      <c r="H17" s="11" t="s">
        <v>22</v>
      </c>
      <c r="I17" s="11" t="s">
        <v>27</v>
      </c>
      <c r="J17" s="12">
        <v>61457</v>
      </c>
      <c r="K17" s="31" t="s">
        <v>82</v>
      </c>
      <c r="L17" s="13">
        <v>5989</v>
      </c>
      <c r="M17" s="13">
        <v>4492</v>
      </c>
    </row>
    <row r="18" spans="1:13" ht="15" customHeight="1" x14ac:dyDescent="0.25">
      <c r="A18" s="2" t="s">
        <v>77</v>
      </c>
      <c r="B18" s="9" t="s">
        <v>78</v>
      </c>
      <c r="C18" s="9">
        <v>5</v>
      </c>
      <c r="D18" s="2" t="s">
        <v>83</v>
      </c>
      <c r="E18" s="10" t="s">
        <v>80</v>
      </c>
      <c r="F18" s="10" t="s">
        <v>84</v>
      </c>
      <c r="G18" s="10" t="s">
        <v>21</v>
      </c>
      <c r="H18" s="11" t="s">
        <v>22</v>
      </c>
      <c r="I18" s="11" t="s">
        <v>27</v>
      </c>
      <c r="J18" s="12" t="s">
        <v>84</v>
      </c>
      <c r="K18" s="31" t="s">
        <v>85</v>
      </c>
      <c r="L18" s="13">
        <v>134307</v>
      </c>
      <c r="M18" s="13">
        <v>100730</v>
      </c>
    </row>
    <row r="19" spans="1:13" ht="15" customHeight="1" x14ac:dyDescent="0.25">
      <c r="A19" s="2" t="s">
        <v>86</v>
      </c>
      <c r="B19" s="9" t="s">
        <v>87</v>
      </c>
      <c r="C19" s="9">
        <v>50</v>
      </c>
      <c r="D19" s="2" t="s">
        <v>88</v>
      </c>
      <c r="E19" s="10" t="s">
        <v>89</v>
      </c>
      <c r="F19" s="10" t="s">
        <v>90</v>
      </c>
      <c r="G19" s="10" t="s">
        <v>21</v>
      </c>
      <c r="H19" s="11" t="s">
        <v>22</v>
      </c>
      <c r="I19" s="11" t="s">
        <v>23</v>
      </c>
      <c r="J19" s="12" t="s">
        <v>90</v>
      </c>
      <c r="K19" s="31" t="s">
        <v>91</v>
      </c>
      <c r="L19" s="13">
        <v>169997</v>
      </c>
      <c r="M19" s="13">
        <v>80566</v>
      </c>
    </row>
    <row r="20" spans="1:13" ht="15" customHeight="1" x14ac:dyDescent="0.25">
      <c r="A20" s="2" t="s">
        <v>86</v>
      </c>
      <c r="B20" s="9" t="s">
        <v>87</v>
      </c>
      <c r="C20" s="9">
        <v>50</v>
      </c>
      <c r="D20" s="2" t="s">
        <v>92</v>
      </c>
      <c r="E20" s="10" t="s">
        <v>89</v>
      </c>
      <c r="F20" s="10" t="s">
        <v>93</v>
      </c>
      <c r="G20" s="10" t="s">
        <v>21</v>
      </c>
      <c r="H20" s="11" t="s">
        <v>22</v>
      </c>
      <c r="I20" s="11" t="s">
        <v>27</v>
      </c>
      <c r="J20" s="12" t="s">
        <v>93</v>
      </c>
      <c r="K20" s="31" t="s">
        <v>94</v>
      </c>
      <c r="L20" s="13">
        <v>1109951</v>
      </c>
      <c r="M20" s="13">
        <v>99487</v>
      </c>
    </row>
    <row r="21" spans="1:13" ht="15" customHeight="1" x14ac:dyDescent="0.25">
      <c r="A21" s="2" t="s">
        <v>86</v>
      </c>
      <c r="B21" s="9" t="s">
        <v>87</v>
      </c>
      <c r="C21" s="9">
        <v>50</v>
      </c>
      <c r="D21" s="2" t="s">
        <v>95</v>
      </c>
      <c r="E21" s="10" t="s">
        <v>89</v>
      </c>
      <c r="F21" s="10" t="s">
        <v>96</v>
      </c>
      <c r="G21" s="10" t="s">
        <v>21</v>
      </c>
      <c r="H21" s="11" t="s">
        <v>22</v>
      </c>
      <c r="I21" s="11" t="s">
        <v>27</v>
      </c>
      <c r="J21" s="12" t="s">
        <v>96</v>
      </c>
      <c r="K21" s="31" t="s">
        <v>97</v>
      </c>
      <c r="L21" s="13">
        <v>34681</v>
      </c>
      <c r="M21" s="13">
        <v>7097</v>
      </c>
    </row>
    <row r="22" spans="1:13" ht="15" customHeight="1" x14ac:dyDescent="0.25">
      <c r="A22" s="2" t="s">
        <v>86</v>
      </c>
      <c r="B22" s="9" t="s">
        <v>87</v>
      </c>
      <c r="C22" s="9">
        <v>50</v>
      </c>
      <c r="D22" s="2" t="s">
        <v>98</v>
      </c>
      <c r="E22" s="10" t="s">
        <v>89</v>
      </c>
      <c r="F22" s="10" t="s">
        <v>93</v>
      </c>
      <c r="G22" s="10" t="s">
        <v>99</v>
      </c>
      <c r="H22" s="11" t="s">
        <v>100</v>
      </c>
      <c r="I22" s="11" t="s">
        <v>33</v>
      </c>
      <c r="J22" s="12" t="s">
        <v>101</v>
      </c>
      <c r="K22" s="31" t="s">
        <v>102</v>
      </c>
      <c r="L22" s="13">
        <v>11487</v>
      </c>
      <c r="M22" s="13">
        <v>8615</v>
      </c>
    </row>
    <row r="23" spans="1:13" ht="15" customHeight="1" x14ac:dyDescent="0.25">
      <c r="A23" s="2" t="s">
        <v>86</v>
      </c>
      <c r="B23" s="9" t="s">
        <v>87</v>
      </c>
      <c r="C23" s="9">
        <v>50</v>
      </c>
      <c r="D23" s="2" t="s">
        <v>103</v>
      </c>
      <c r="E23" s="10" t="s">
        <v>89</v>
      </c>
      <c r="F23" s="10" t="s">
        <v>104</v>
      </c>
      <c r="G23" s="10" t="s">
        <v>105</v>
      </c>
      <c r="H23" s="11" t="s">
        <v>106</v>
      </c>
      <c r="I23" s="11" t="s">
        <v>33</v>
      </c>
      <c r="J23" s="12" t="s">
        <v>107</v>
      </c>
      <c r="K23" s="31" t="s">
        <v>108</v>
      </c>
      <c r="L23" s="13">
        <v>46140</v>
      </c>
      <c r="M23" s="13">
        <v>10866</v>
      </c>
    </row>
    <row r="24" spans="1:13" ht="15" customHeight="1" x14ac:dyDescent="0.25">
      <c r="A24" s="2" t="s">
        <v>86</v>
      </c>
      <c r="B24" s="9" t="s">
        <v>87</v>
      </c>
      <c r="C24" s="9">
        <v>50</v>
      </c>
      <c r="D24" s="2" t="s">
        <v>109</v>
      </c>
      <c r="E24" s="10" t="s">
        <v>89</v>
      </c>
      <c r="F24" s="10" t="s">
        <v>93</v>
      </c>
      <c r="G24" s="10" t="s">
        <v>110</v>
      </c>
      <c r="H24" s="11" t="s">
        <v>111</v>
      </c>
      <c r="I24" s="11" t="s">
        <v>33</v>
      </c>
      <c r="J24" s="12" t="s">
        <v>112</v>
      </c>
      <c r="K24" s="31" t="s">
        <v>113</v>
      </c>
      <c r="L24" s="13">
        <v>11772</v>
      </c>
      <c r="M24" s="13">
        <v>8829</v>
      </c>
    </row>
    <row r="25" spans="1:13" ht="15" customHeight="1" x14ac:dyDescent="0.25">
      <c r="A25" s="2" t="s">
        <v>86</v>
      </c>
      <c r="B25" s="9" t="s">
        <v>87</v>
      </c>
      <c r="C25" s="9">
        <v>50</v>
      </c>
      <c r="D25" s="2" t="s">
        <v>114</v>
      </c>
      <c r="E25" s="10" t="s">
        <v>89</v>
      </c>
      <c r="F25" s="10" t="s">
        <v>104</v>
      </c>
      <c r="G25" s="10" t="s">
        <v>115</v>
      </c>
      <c r="H25" s="11" t="s">
        <v>116</v>
      </c>
      <c r="I25" s="11" t="s">
        <v>33</v>
      </c>
      <c r="J25" s="12" t="s">
        <v>117</v>
      </c>
      <c r="K25" s="31" t="s">
        <v>118</v>
      </c>
      <c r="L25" s="13">
        <v>16546</v>
      </c>
      <c r="M25" s="13">
        <v>12222</v>
      </c>
    </row>
    <row r="26" spans="1:13" ht="15" customHeight="1" x14ac:dyDescent="0.25">
      <c r="A26" s="2" t="s">
        <v>86</v>
      </c>
      <c r="B26" s="9" t="s">
        <v>87</v>
      </c>
      <c r="C26" s="9">
        <v>50</v>
      </c>
      <c r="D26" s="2" t="s">
        <v>119</v>
      </c>
      <c r="E26" s="10" t="s">
        <v>89</v>
      </c>
      <c r="F26" s="10" t="s">
        <v>104</v>
      </c>
      <c r="G26" s="10" t="s">
        <v>120</v>
      </c>
      <c r="H26" s="11" t="s">
        <v>121</v>
      </c>
      <c r="I26" s="11" t="s">
        <v>33</v>
      </c>
      <c r="J26" s="12" t="s">
        <v>122</v>
      </c>
      <c r="K26" s="31" t="s">
        <v>123</v>
      </c>
      <c r="L26" s="13">
        <v>31635</v>
      </c>
      <c r="M26" s="13">
        <v>23726</v>
      </c>
    </row>
    <row r="27" spans="1:13" ht="15" customHeight="1" x14ac:dyDescent="0.25">
      <c r="A27" s="2" t="s">
        <v>86</v>
      </c>
      <c r="B27" s="9" t="s">
        <v>87</v>
      </c>
      <c r="C27" s="9">
        <v>50</v>
      </c>
      <c r="D27" s="2" t="s">
        <v>124</v>
      </c>
      <c r="E27" s="10" t="s">
        <v>89</v>
      </c>
      <c r="F27" s="10" t="s">
        <v>125</v>
      </c>
      <c r="G27" s="10" t="s">
        <v>126</v>
      </c>
      <c r="H27" s="11" t="s">
        <v>127</v>
      </c>
      <c r="I27" s="11" t="s">
        <v>33</v>
      </c>
      <c r="J27" s="12" t="s">
        <v>128</v>
      </c>
      <c r="K27" s="31" t="s">
        <v>129</v>
      </c>
      <c r="L27" s="13">
        <v>24016</v>
      </c>
      <c r="M27" s="13">
        <v>18012</v>
      </c>
    </row>
    <row r="28" spans="1:13" ht="15" customHeight="1" x14ac:dyDescent="0.25">
      <c r="A28" s="2" t="s">
        <v>130</v>
      </c>
      <c r="B28" s="9" t="s">
        <v>131</v>
      </c>
      <c r="C28" s="9">
        <v>1</v>
      </c>
      <c r="D28" s="2" t="s">
        <v>132</v>
      </c>
      <c r="E28" s="10" t="s">
        <v>133</v>
      </c>
      <c r="F28" s="10" t="s">
        <v>134</v>
      </c>
      <c r="G28" s="10" t="s">
        <v>21</v>
      </c>
      <c r="H28" s="11" t="s">
        <v>22</v>
      </c>
      <c r="I28" s="11" t="s">
        <v>27</v>
      </c>
      <c r="J28" s="12" t="s">
        <v>134</v>
      </c>
      <c r="K28" s="31" t="s">
        <v>135</v>
      </c>
      <c r="L28" s="13">
        <v>25108</v>
      </c>
      <c r="M28" s="13">
        <v>18143</v>
      </c>
    </row>
    <row r="29" spans="1:13" ht="15" customHeight="1" x14ac:dyDescent="0.25">
      <c r="A29" s="2" t="s">
        <v>130</v>
      </c>
      <c r="B29" s="9" t="s">
        <v>131</v>
      </c>
      <c r="C29" s="9">
        <v>1</v>
      </c>
      <c r="D29" s="2" t="s">
        <v>136</v>
      </c>
      <c r="E29" s="10" t="s">
        <v>133</v>
      </c>
      <c r="F29" s="10" t="s">
        <v>134</v>
      </c>
      <c r="G29" s="10" t="s">
        <v>137</v>
      </c>
      <c r="H29" s="11" t="s">
        <v>138</v>
      </c>
      <c r="I29" s="11" t="s">
        <v>33</v>
      </c>
      <c r="J29" s="12" t="s">
        <v>139</v>
      </c>
      <c r="K29" s="31" t="s">
        <v>140</v>
      </c>
      <c r="L29" s="13">
        <v>2600</v>
      </c>
      <c r="M29" s="13">
        <v>1950</v>
      </c>
    </row>
    <row r="30" spans="1:13" ht="15" customHeight="1" x14ac:dyDescent="0.25">
      <c r="A30" s="2" t="s">
        <v>141</v>
      </c>
      <c r="B30" s="9" t="s">
        <v>142</v>
      </c>
      <c r="C30" s="9">
        <v>10</v>
      </c>
      <c r="D30" s="2" t="s">
        <v>143</v>
      </c>
      <c r="E30" s="10" t="s">
        <v>144</v>
      </c>
      <c r="F30" s="10" t="s">
        <v>145</v>
      </c>
      <c r="G30" s="10" t="s">
        <v>21</v>
      </c>
      <c r="H30" s="11" t="s">
        <v>22</v>
      </c>
      <c r="I30" s="11" t="s">
        <v>23</v>
      </c>
      <c r="J30" s="12" t="s">
        <v>145</v>
      </c>
      <c r="K30" s="31" t="s">
        <v>146</v>
      </c>
      <c r="L30" s="13">
        <v>229256</v>
      </c>
      <c r="M30" s="13">
        <v>171594</v>
      </c>
    </row>
    <row r="31" spans="1:13" ht="15" customHeight="1" x14ac:dyDescent="0.25">
      <c r="A31" s="2" t="s">
        <v>141</v>
      </c>
      <c r="B31" s="9" t="s">
        <v>142</v>
      </c>
      <c r="C31" s="9">
        <v>10</v>
      </c>
      <c r="D31" s="2" t="s">
        <v>147</v>
      </c>
      <c r="E31" s="10" t="s">
        <v>144</v>
      </c>
      <c r="F31" s="10" t="s">
        <v>148</v>
      </c>
      <c r="G31" s="10" t="s">
        <v>21</v>
      </c>
      <c r="H31" s="11" t="s">
        <v>22</v>
      </c>
      <c r="I31" s="11" t="s">
        <v>27</v>
      </c>
      <c r="J31" s="12" t="s">
        <v>148</v>
      </c>
      <c r="K31" s="31" t="s">
        <v>149</v>
      </c>
      <c r="L31" s="13">
        <v>7412</v>
      </c>
      <c r="M31" s="13">
        <v>5559</v>
      </c>
    </row>
    <row r="32" spans="1:13" ht="15" customHeight="1" x14ac:dyDescent="0.25">
      <c r="A32" s="2" t="s">
        <v>141</v>
      </c>
      <c r="B32" s="9" t="s">
        <v>142</v>
      </c>
      <c r="C32" s="9">
        <v>10</v>
      </c>
      <c r="D32" s="2" t="s">
        <v>150</v>
      </c>
      <c r="E32" s="10" t="s">
        <v>144</v>
      </c>
      <c r="F32" s="10" t="s">
        <v>151</v>
      </c>
      <c r="G32" s="10" t="s">
        <v>21</v>
      </c>
      <c r="H32" s="11" t="s">
        <v>22</v>
      </c>
      <c r="I32" s="11" t="s">
        <v>27</v>
      </c>
      <c r="J32" s="12" t="s">
        <v>151</v>
      </c>
      <c r="K32" s="31" t="s">
        <v>152</v>
      </c>
      <c r="L32" s="13">
        <v>152059</v>
      </c>
      <c r="M32" s="13">
        <v>15734</v>
      </c>
    </row>
    <row r="33" spans="1:13" ht="15" customHeight="1" x14ac:dyDescent="0.25">
      <c r="A33" s="2" t="s">
        <v>141</v>
      </c>
      <c r="B33" s="9" t="s">
        <v>142</v>
      </c>
      <c r="C33" s="9">
        <v>10</v>
      </c>
      <c r="D33" s="2" t="s">
        <v>153</v>
      </c>
      <c r="E33" s="10" t="s">
        <v>144</v>
      </c>
      <c r="F33" s="10" t="s">
        <v>154</v>
      </c>
      <c r="G33" s="10" t="s">
        <v>21</v>
      </c>
      <c r="H33" s="11" t="s">
        <v>22</v>
      </c>
      <c r="I33" s="11" t="s">
        <v>27</v>
      </c>
      <c r="J33" s="12" t="s">
        <v>154</v>
      </c>
      <c r="K33" s="31" t="s">
        <v>155</v>
      </c>
      <c r="L33" s="13">
        <v>50594</v>
      </c>
      <c r="M33" s="13">
        <v>37357</v>
      </c>
    </row>
    <row r="34" spans="1:13" ht="15" customHeight="1" x14ac:dyDescent="0.25">
      <c r="A34" s="2" t="s">
        <v>141</v>
      </c>
      <c r="B34" s="9" t="s">
        <v>142</v>
      </c>
      <c r="C34" s="9">
        <v>10</v>
      </c>
      <c r="D34" s="2" t="s">
        <v>156</v>
      </c>
      <c r="E34" s="10" t="s">
        <v>144</v>
      </c>
      <c r="F34" s="10" t="s">
        <v>157</v>
      </c>
      <c r="G34" s="10" t="s">
        <v>21</v>
      </c>
      <c r="H34" s="11" t="s">
        <v>22</v>
      </c>
      <c r="I34" s="11" t="s">
        <v>27</v>
      </c>
      <c r="J34" s="12" t="s">
        <v>157</v>
      </c>
      <c r="K34" s="31" t="s">
        <v>158</v>
      </c>
      <c r="L34" s="13">
        <v>25241</v>
      </c>
      <c r="M34" s="13">
        <v>16131</v>
      </c>
    </row>
    <row r="35" spans="1:13" ht="15" customHeight="1" x14ac:dyDescent="0.25">
      <c r="A35" s="2" t="s">
        <v>141</v>
      </c>
      <c r="B35" s="9" t="s">
        <v>142</v>
      </c>
      <c r="C35" s="9">
        <v>10</v>
      </c>
      <c r="D35" s="2" t="s">
        <v>159</v>
      </c>
      <c r="E35" s="10" t="s">
        <v>144</v>
      </c>
      <c r="F35" s="10" t="s">
        <v>160</v>
      </c>
      <c r="G35" s="10" t="s">
        <v>21</v>
      </c>
      <c r="H35" s="11" t="s">
        <v>22</v>
      </c>
      <c r="I35" s="11" t="s">
        <v>27</v>
      </c>
      <c r="J35" s="12" t="s">
        <v>160</v>
      </c>
      <c r="K35" s="31" t="s">
        <v>161</v>
      </c>
      <c r="L35" s="13">
        <v>28543</v>
      </c>
      <c r="M35" s="13">
        <v>18950</v>
      </c>
    </row>
    <row r="36" spans="1:13" ht="15" customHeight="1" x14ac:dyDescent="0.25">
      <c r="A36" s="2" t="s">
        <v>141</v>
      </c>
      <c r="B36" s="9" t="s">
        <v>142</v>
      </c>
      <c r="C36" s="9">
        <v>10</v>
      </c>
      <c r="D36" s="2" t="s">
        <v>162</v>
      </c>
      <c r="E36" s="10" t="s">
        <v>144</v>
      </c>
      <c r="F36" s="10" t="s">
        <v>163</v>
      </c>
      <c r="G36" s="10" t="s">
        <v>21</v>
      </c>
      <c r="H36" s="11" t="s">
        <v>22</v>
      </c>
      <c r="I36" s="11" t="s">
        <v>27</v>
      </c>
      <c r="J36" s="12" t="s">
        <v>163</v>
      </c>
      <c r="K36" s="31" t="s">
        <v>164</v>
      </c>
      <c r="L36" s="13">
        <v>22889</v>
      </c>
      <c r="M36" s="13">
        <v>17167</v>
      </c>
    </row>
    <row r="37" spans="1:13" ht="15" customHeight="1" x14ac:dyDescent="0.25">
      <c r="A37" s="2" t="s">
        <v>141</v>
      </c>
      <c r="B37" s="9" t="s">
        <v>142</v>
      </c>
      <c r="C37" s="9">
        <v>10</v>
      </c>
      <c r="D37" s="2" t="s">
        <v>165</v>
      </c>
      <c r="E37" s="10" t="s">
        <v>144</v>
      </c>
      <c r="F37" s="10" t="s">
        <v>166</v>
      </c>
      <c r="G37" s="10" t="s">
        <v>21</v>
      </c>
      <c r="H37" s="11" t="s">
        <v>22</v>
      </c>
      <c r="I37" s="11" t="s">
        <v>27</v>
      </c>
      <c r="J37" s="12" t="s">
        <v>166</v>
      </c>
      <c r="K37" s="31" t="s">
        <v>167</v>
      </c>
      <c r="L37" s="13">
        <v>33093</v>
      </c>
      <c r="M37" s="13">
        <v>24820</v>
      </c>
    </row>
    <row r="38" spans="1:13" ht="15" customHeight="1" x14ac:dyDescent="0.25">
      <c r="A38" s="2" t="s">
        <v>141</v>
      </c>
      <c r="B38" s="9" t="s">
        <v>142</v>
      </c>
      <c r="C38" s="9">
        <v>10</v>
      </c>
      <c r="D38" s="2" t="s">
        <v>168</v>
      </c>
      <c r="E38" s="10" t="s">
        <v>144</v>
      </c>
      <c r="F38" s="10" t="s">
        <v>169</v>
      </c>
      <c r="G38" s="10" t="s">
        <v>21</v>
      </c>
      <c r="H38" s="11" t="s">
        <v>22</v>
      </c>
      <c r="I38" s="11" t="s">
        <v>27</v>
      </c>
      <c r="J38" s="12" t="s">
        <v>169</v>
      </c>
      <c r="K38" s="31" t="s">
        <v>170</v>
      </c>
      <c r="L38" s="13">
        <v>14308</v>
      </c>
      <c r="M38" s="13">
        <v>10731</v>
      </c>
    </row>
    <row r="39" spans="1:13" ht="15" customHeight="1" x14ac:dyDescent="0.25">
      <c r="A39" s="2" t="s">
        <v>141</v>
      </c>
      <c r="B39" s="9" t="s">
        <v>142</v>
      </c>
      <c r="C39" s="9">
        <v>10</v>
      </c>
      <c r="D39" s="2" t="s">
        <v>171</v>
      </c>
      <c r="E39" s="10" t="s">
        <v>144</v>
      </c>
      <c r="F39" s="10" t="s">
        <v>172</v>
      </c>
      <c r="G39" s="10" t="s">
        <v>21</v>
      </c>
      <c r="H39" s="11" t="s">
        <v>22</v>
      </c>
      <c r="I39" s="11" t="s">
        <v>27</v>
      </c>
      <c r="J39" s="12" t="s">
        <v>172</v>
      </c>
      <c r="K39" s="31" t="s">
        <v>173</v>
      </c>
      <c r="L39" s="13">
        <v>121931</v>
      </c>
      <c r="M39" s="13">
        <v>6333</v>
      </c>
    </row>
    <row r="40" spans="1:13" ht="15" customHeight="1" x14ac:dyDescent="0.25">
      <c r="A40" s="2" t="s">
        <v>141</v>
      </c>
      <c r="B40" s="9" t="s">
        <v>142</v>
      </c>
      <c r="C40" s="9">
        <v>10</v>
      </c>
      <c r="D40" s="2" t="s">
        <v>174</v>
      </c>
      <c r="E40" s="10" t="s">
        <v>144</v>
      </c>
      <c r="F40" s="10" t="s">
        <v>175</v>
      </c>
      <c r="G40" s="10" t="s">
        <v>21</v>
      </c>
      <c r="H40" s="11" t="s">
        <v>22</v>
      </c>
      <c r="I40" s="11" t="s">
        <v>27</v>
      </c>
      <c r="J40" s="12" t="s">
        <v>175</v>
      </c>
      <c r="K40" s="31" t="s">
        <v>176</v>
      </c>
      <c r="L40" s="13">
        <v>202378</v>
      </c>
      <c r="M40" s="13">
        <v>85280</v>
      </c>
    </row>
    <row r="41" spans="1:13" ht="15" customHeight="1" x14ac:dyDescent="0.25">
      <c r="A41" s="2" t="s">
        <v>141</v>
      </c>
      <c r="B41" s="9" t="s">
        <v>142</v>
      </c>
      <c r="C41" s="9">
        <v>10</v>
      </c>
      <c r="D41" s="2" t="s">
        <v>177</v>
      </c>
      <c r="E41" s="10" t="s">
        <v>144</v>
      </c>
      <c r="F41" s="10" t="s">
        <v>145</v>
      </c>
      <c r="G41" s="10" t="s">
        <v>178</v>
      </c>
      <c r="H41" s="11" t="s">
        <v>179</v>
      </c>
      <c r="I41" s="11" t="s">
        <v>33</v>
      </c>
      <c r="J41" s="12" t="s">
        <v>180</v>
      </c>
      <c r="K41" s="31" t="s">
        <v>181</v>
      </c>
      <c r="L41" s="13">
        <v>15335</v>
      </c>
      <c r="M41" s="13">
        <v>11501</v>
      </c>
    </row>
    <row r="42" spans="1:13" ht="15" customHeight="1" x14ac:dyDescent="0.25">
      <c r="A42" s="2" t="s">
        <v>182</v>
      </c>
      <c r="B42" s="9" t="s">
        <v>183</v>
      </c>
      <c r="C42" s="9">
        <v>5</v>
      </c>
      <c r="D42" s="2" t="s">
        <v>184</v>
      </c>
      <c r="E42" s="10" t="s">
        <v>185</v>
      </c>
      <c r="F42" s="10" t="s">
        <v>186</v>
      </c>
      <c r="G42" s="10" t="s">
        <v>21</v>
      </c>
      <c r="H42" s="11" t="s">
        <v>22</v>
      </c>
      <c r="I42" s="11" t="s">
        <v>23</v>
      </c>
      <c r="J42" s="12" t="s">
        <v>186</v>
      </c>
      <c r="K42" s="31" t="s">
        <v>187</v>
      </c>
      <c r="L42" s="13">
        <v>46332</v>
      </c>
      <c r="M42" s="13">
        <v>34749</v>
      </c>
    </row>
    <row r="43" spans="1:13" ht="15" customHeight="1" x14ac:dyDescent="0.25">
      <c r="A43" s="2" t="s">
        <v>188</v>
      </c>
      <c r="B43" s="9" t="s">
        <v>189</v>
      </c>
      <c r="C43" s="9">
        <v>1</v>
      </c>
      <c r="D43" s="2" t="s">
        <v>190</v>
      </c>
      <c r="E43" s="10" t="s">
        <v>191</v>
      </c>
      <c r="F43" s="10" t="s">
        <v>192</v>
      </c>
      <c r="G43" s="10" t="s">
        <v>21</v>
      </c>
      <c r="H43" s="11" t="s">
        <v>22</v>
      </c>
      <c r="I43" s="11" t="s">
        <v>23</v>
      </c>
      <c r="J43" s="12" t="s">
        <v>192</v>
      </c>
      <c r="K43" s="31" t="s">
        <v>193</v>
      </c>
      <c r="L43" s="13">
        <v>107947</v>
      </c>
      <c r="M43" s="13">
        <v>29499</v>
      </c>
    </row>
    <row r="44" spans="1:13" ht="15" customHeight="1" x14ac:dyDescent="0.25">
      <c r="A44" s="2" t="s">
        <v>188</v>
      </c>
      <c r="B44" s="9" t="s">
        <v>189</v>
      </c>
      <c r="C44" s="9">
        <v>1</v>
      </c>
      <c r="D44" s="2" t="s">
        <v>194</v>
      </c>
      <c r="E44" s="10" t="s">
        <v>191</v>
      </c>
      <c r="F44" s="10" t="s">
        <v>195</v>
      </c>
      <c r="G44" s="10" t="s">
        <v>21</v>
      </c>
      <c r="H44" s="11" t="s">
        <v>22</v>
      </c>
      <c r="I44" s="11" t="s">
        <v>27</v>
      </c>
      <c r="J44" s="12" t="s">
        <v>195</v>
      </c>
      <c r="K44" s="31" t="s">
        <v>196</v>
      </c>
      <c r="L44" s="13">
        <v>5435</v>
      </c>
      <c r="M44" s="13">
        <v>1498</v>
      </c>
    </row>
    <row r="45" spans="1:13" ht="15" customHeight="1" x14ac:dyDescent="0.25">
      <c r="A45" s="2" t="s">
        <v>197</v>
      </c>
      <c r="B45" s="9" t="s">
        <v>198</v>
      </c>
      <c r="C45" s="9">
        <v>2</v>
      </c>
      <c r="D45" s="2" t="s">
        <v>199</v>
      </c>
      <c r="E45" s="10" t="s">
        <v>200</v>
      </c>
      <c r="F45" s="10" t="s">
        <v>201</v>
      </c>
      <c r="G45" s="10" t="s">
        <v>21</v>
      </c>
      <c r="H45" s="11" t="s">
        <v>22</v>
      </c>
      <c r="I45" s="11" t="s">
        <v>27</v>
      </c>
      <c r="J45" s="12" t="s">
        <v>201</v>
      </c>
      <c r="K45" s="31" t="s">
        <v>202</v>
      </c>
      <c r="L45" s="13">
        <v>240052</v>
      </c>
      <c r="M45" s="13">
        <v>176390</v>
      </c>
    </row>
    <row r="46" spans="1:13" ht="15" customHeight="1" x14ac:dyDescent="0.25">
      <c r="A46" s="2" t="s">
        <v>197</v>
      </c>
      <c r="B46" s="9" t="s">
        <v>198</v>
      </c>
      <c r="C46" s="9">
        <v>2</v>
      </c>
      <c r="D46" s="2" t="s">
        <v>203</v>
      </c>
      <c r="E46" s="10" t="s">
        <v>200</v>
      </c>
      <c r="F46" s="10" t="s">
        <v>204</v>
      </c>
      <c r="G46" s="10" t="s">
        <v>21</v>
      </c>
      <c r="H46" s="11" t="s">
        <v>22</v>
      </c>
      <c r="I46" s="11" t="s">
        <v>27</v>
      </c>
      <c r="J46" s="12" t="s">
        <v>204</v>
      </c>
      <c r="K46" s="31" t="s">
        <v>205</v>
      </c>
      <c r="L46" s="13">
        <v>2339291</v>
      </c>
      <c r="M46" s="13">
        <v>1593002</v>
      </c>
    </row>
    <row r="47" spans="1:13" ht="15" customHeight="1" x14ac:dyDescent="0.25">
      <c r="A47" s="2" t="s">
        <v>197</v>
      </c>
      <c r="B47" s="9" t="s">
        <v>198</v>
      </c>
      <c r="C47" s="9">
        <v>2</v>
      </c>
      <c r="D47" s="2" t="s">
        <v>206</v>
      </c>
      <c r="E47" s="10" t="s">
        <v>200</v>
      </c>
      <c r="F47" s="10" t="s">
        <v>207</v>
      </c>
      <c r="G47" s="10" t="s">
        <v>21</v>
      </c>
      <c r="H47" s="11" t="s">
        <v>22</v>
      </c>
      <c r="I47" s="11" t="s">
        <v>27</v>
      </c>
      <c r="J47" s="12" t="s">
        <v>207</v>
      </c>
      <c r="K47" s="31" t="s">
        <v>208</v>
      </c>
      <c r="L47" s="13">
        <v>1225898</v>
      </c>
      <c r="M47" s="13">
        <v>593708</v>
      </c>
    </row>
    <row r="48" spans="1:13" ht="15" customHeight="1" x14ac:dyDescent="0.25">
      <c r="A48" s="2" t="s">
        <v>197</v>
      </c>
      <c r="B48" s="9" t="s">
        <v>198</v>
      </c>
      <c r="C48" s="9">
        <v>2</v>
      </c>
      <c r="D48" s="2" t="s">
        <v>209</v>
      </c>
      <c r="E48" s="10" t="s">
        <v>200</v>
      </c>
      <c r="F48" s="10" t="s">
        <v>210</v>
      </c>
      <c r="G48" s="10" t="s">
        <v>21</v>
      </c>
      <c r="H48" s="11" t="s">
        <v>22</v>
      </c>
      <c r="I48" s="11" t="s">
        <v>27</v>
      </c>
      <c r="J48" s="12" t="s">
        <v>210</v>
      </c>
      <c r="K48" s="31" t="s">
        <v>211</v>
      </c>
      <c r="L48" s="13">
        <v>24615</v>
      </c>
      <c r="M48" s="13">
        <v>18461</v>
      </c>
    </row>
    <row r="49" spans="1:13" ht="15" customHeight="1" x14ac:dyDescent="0.25">
      <c r="A49" s="2" t="s">
        <v>197</v>
      </c>
      <c r="B49" s="9" t="s">
        <v>198</v>
      </c>
      <c r="C49" s="9">
        <v>2</v>
      </c>
      <c r="D49" s="2" t="s">
        <v>212</v>
      </c>
      <c r="E49" s="10" t="s">
        <v>200</v>
      </c>
      <c r="F49" s="10" t="s">
        <v>213</v>
      </c>
      <c r="G49" s="10" t="s">
        <v>21</v>
      </c>
      <c r="H49" s="11" t="s">
        <v>22</v>
      </c>
      <c r="I49" s="11" t="s">
        <v>27</v>
      </c>
      <c r="J49" s="12" t="s">
        <v>213</v>
      </c>
      <c r="K49" s="31" t="s">
        <v>214</v>
      </c>
      <c r="L49" s="13">
        <v>484105</v>
      </c>
      <c r="M49" s="13">
        <v>313470</v>
      </c>
    </row>
    <row r="50" spans="1:13" ht="15" customHeight="1" x14ac:dyDescent="0.25">
      <c r="A50" s="2" t="s">
        <v>197</v>
      </c>
      <c r="B50" s="9" t="s">
        <v>198</v>
      </c>
      <c r="C50" s="9">
        <v>2</v>
      </c>
      <c r="D50" s="2" t="s">
        <v>215</v>
      </c>
      <c r="E50" s="10" t="s">
        <v>200</v>
      </c>
      <c r="F50" s="10" t="s">
        <v>216</v>
      </c>
      <c r="G50" s="10" t="s">
        <v>21</v>
      </c>
      <c r="H50" s="11" t="s">
        <v>22</v>
      </c>
      <c r="I50" s="11" t="s">
        <v>27</v>
      </c>
      <c r="J50" s="12" t="s">
        <v>216</v>
      </c>
      <c r="K50" s="31" t="s">
        <v>217</v>
      </c>
      <c r="L50" s="13">
        <v>359939</v>
      </c>
      <c r="M50" s="13">
        <v>269954</v>
      </c>
    </row>
    <row r="51" spans="1:13" ht="15" customHeight="1" x14ac:dyDescent="0.25">
      <c r="A51" s="2" t="s">
        <v>197</v>
      </c>
      <c r="B51" s="9" t="s">
        <v>198</v>
      </c>
      <c r="C51" s="9">
        <v>2</v>
      </c>
      <c r="D51" s="2" t="s">
        <v>218</v>
      </c>
      <c r="E51" s="10" t="s">
        <v>200</v>
      </c>
      <c r="F51" s="10" t="s">
        <v>219</v>
      </c>
      <c r="G51" s="10" t="s">
        <v>21</v>
      </c>
      <c r="H51" s="11" t="s">
        <v>22</v>
      </c>
      <c r="I51" s="11" t="s">
        <v>27</v>
      </c>
      <c r="J51" s="12" t="s">
        <v>219</v>
      </c>
      <c r="K51" s="31" t="s">
        <v>220</v>
      </c>
      <c r="L51" s="13">
        <v>15535</v>
      </c>
      <c r="M51" s="13">
        <v>11651</v>
      </c>
    </row>
    <row r="52" spans="1:13" ht="15" customHeight="1" x14ac:dyDescent="0.25">
      <c r="A52" s="2" t="s">
        <v>197</v>
      </c>
      <c r="B52" s="9" t="s">
        <v>198</v>
      </c>
      <c r="C52" s="9">
        <v>2</v>
      </c>
      <c r="D52" s="2" t="s">
        <v>221</v>
      </c>
      <c r="E52" s="10" t="s">
        <v>200</v>
      </c>
      <c r="F52" s="10" t="s">
        <v>222</v>
      </c>
      <c r="G52" s="10" t="s">
        <v>21</v>
      </c>
      <c r="H52" s="11" t="s">
        <v>22</v>
      </c>
      <c r="I52" s="11" t="s">
        <v>27</v>
      </c>
      <c r="J52" s="12" t="s">
        <v>222</v>
      </c>
      <c r="K52" s="31" t="s">
        <v>223</v>
      </c>
      <c r="L52" s="13">
        <v>12455</v>
      </c>
      <c r="M52" s="13">
        <v>9341</v>
      </c>
    </row>
    <row r="53" spans="1:13" ht="15" customHeight="1" x14ac:dyDescent="0.25">
      <c r="A53" s="2" t="s">
        <v>197</v>
      </c>
      <c r="B53" s="9" t="s">
        <v>198</v>
      </c>
      <c r="C53" s="9">
        <v>2</v>
      </c>
      <c r="D53" s="2" t="s">
        <v>224</v>
      </c>
      <c r="E53" s="10" t="s">
        <v>200</v>
      </c>
      <c r="F53" s="10" t="s">
        <v>225</v>
      </c>
      <c r="G53" s="10" t="s">
        <v>21</v>
      </c>
      <c r="H53" s="11" t="s">
        <v>22</v>
      </c>
      <c r="I53" s="11" t="s">
        <v>27</v>
      </c>
      <c r="J53" s="12" t="s">
        <v>225</v>
      </c>
      <c r="K53" s="31" t="s">
        <v>226</v>
      </c>
      <c r="L53" s="13">
        <v>238639</v>
      </c>
      <c r="M53" s="13">
        <v>49088</v>
      </c>
    </row>
    <row r="54" spans="1:13" ht="15" customHeight="1" x14ac:dyDescent="0.25">
      <c r="A54" s="2" t="s">
        <v>197</v>
      </c>
      <c r="B54" s="9" t="s">
        <v>198</v>
      </c>
      <c r="C54" s="9">
        <v>2</v>
      </c>
      <c r="D54" s="2" t="s">
        <v>227</v>
      </c>
      <c r="E54" s="10" t="s">
        <v>200</v>
      </c>
      <c r="F54" s="10" t="s">
        <v>228</v>
      </c>
      <c r="G54" s="10" t="s">
        <v>21</v>
      </c>
      <c r="H54" s="11" t="s">
        <v>22</v>
      </c>
      <c r="I54" s="11" t="s">
        <v>27</v>
      </c>
      <c r="J54" s="12" t="s">
        <v>228</v>
      </c>
      <c r="K54" s="31" t="s">
        <v>229</v>
      </c>
      <c r="L54" s="13">
        <v>13725</v>
      </c>
      <c r="M54" s="13">
        <v>10294</v>
      </c>
    </row>
    <row r="55" spans="1:13" ht="15" customHeight="1" x14ac:dyDescent="0.25">
      <c r="A55" s="2" t="s">
        <v>197</v>
      </c>
      <c r="B55" s="9" t="s">
        <v>198</v>
      </c>
      <c r="C55" s="9">
        <v>2</v>
      </c>
      <c r="D55" s="2" t="s">
        <v>230</v>
      </c>
      <c r="E55" s="10" t="s">
        <v>200</v>
      </c>
      <c r="F55" s="10" t="s">
        <v>231</v>
      </c>
      <c r="G55" s="10" t="s">
        <v>21</v>
      </c>
      <c r="H55" s="11" t="s">
        <v>22</v>
      </c>
      <c r="I55" s="11" t="s">
        <v>27</v>
      </c>
      <c r="J55" s="12" t="s">
        <v>231</v>
      </c>
      <c r="K55" s="31" t="s">
        <v>232</v>
      </c>
      <c r="L55" s="13">
        <v>14863</v>
      </c>
      <c r="M55" s="13">
        <v>11147</v>
      </c>
    </row>
    <row r="56" spans="1:13" ht="15" customHeight="1" x14ac:dyDescent="0.25">
      <c r="A56" s="2" t="s">
        <v>197</v>
      </c>
      <c r="B56" s="9" t="s">
        <v>198</v>
      </c>
      <c r="C56" s="9">
        <v>2</v>
      </c>
      <c r="D56" s="2" t="s">
        <v>233</v>
      </c>
      <c r="E56" s="10" t="s">
        <v>200</v>
      </c>
      <c r="F56" s="10" t="s">
        <v>234</v>
      </c>
      <c r="G56" s="10" t="s">
        <v>21</v>
      </c>
      <c r="H56" s="11" t="s">
        <v>22</v>
      </c>
      <c r="I56" s="11" t="s">
        <v>27</v>
      </c>
      <c r="J56" s="12" t="s">
        <v>234</v>
      </c>
      <c r="K56" s="31" t="s">
        <v>235</v>
      </c>
      <c r="L56" s="13">
        <v>216153</v>
      </c>
      <c r="M56" s="13">
        <v>17641</v>
      </c>
    </row>
    <row r="57" spans="1:13" ht="15" customHeight="1" x14ac:dyDescent="0.25">
      <c r="A57" s="2" t="s">
        <v>236</v>
      </c>
      <c r="B57" s="9" t="s">
        <v>237</v>
      </c>
      <c r="C57" s="9">
        <v>22</v>
      </c>
      <c r="D57" s="2" t="s">
        <v>238</v>
      </c>
      <c r="E57" s="10" t="s">
        <v>239</v>
      </c>
      <c r="F57" s="10" t="s">
        <v>240</v>
      </c>
      <c r="G57" s="10" t="s">
        <v>21</v>
      </c>
      <c r="H57" s="11" t="s">
        <v>22</v>
      </c>
      <c r="I57" s="11" t="s">
        <v>27</v>
      </c>
      <c r="J57" s="12" t="s">
        <v>240</v>
      </c>
      <c r="K57" s="31" t="s">
        <v>241</v>
      </c>
      <c r="L57" s="13">
        <v>247833</v>
      </c>
      <c r="M57" s="13">
        <v>159490</v>
      </c>
    </row>
    <row r="58" spans="1:13" ht="15" customHeight="1" x14ac:dyDescent="0.25">
      <c r="A58" s="2" t="s">
        <v>236</v>
      </c>
      <c r="B58" s="9" t="s">
        <v>237</v>
      </c>
      <c r="C58" s="9">
        <v>22</v>
      </c>
      <c r="D58" s="2" t="s">
        <v>242</v>
      </c>
      <c r="E58" s="10" t="s">
        <v>239</v>
      </c>
      <c r="F58" s="10" t="s">
        <v>243</v>
      </c>
      <c r="G58" s="10" t="s">
        <v>21</v>
      </c>
      <c r="H58" s="11" t="s">
        <v>22</v>
      </c>
      <c r="I58" s="11" t="s">
        <v>27</v>
      </c>
      <c r="J58" s="12" t="s">
        <v>243</v>
      </c>
      <c r="K58" s="31" t="s">
        <v>244</v>
      </c>
      <c r="L58" s="13">
        <v>48242</v>
      </c>
      <c r="M58" s="13">
        <v>4046</v>
      </c>
    </row>
    <row r="59" spans="1:13" ht="15" customHeight="1" x14ac:dyDescent="0.25">
      <c r="A59" s="2" t="s">
        <v>236</v>
      </c>
      <c r="B59" s="9" t="s">
        <v>237</v>
      </c>
      <c r="C59" s="9">
        <v>22</v>
      </c>
      <c r="D59" s="2" t="s">
        <v>245</v>
      </c>
      <c r="E59" s="10" t="s">
        <v>239</v>
      </c>
      <c r="F59" s="10" t="s">
        <v>246</v>
      </c>
      <c r="G59" s="10" t="s">
        <v>247</v>
      </c>
      <c r="H59" s="11" t="s">
        <v>248</v>
      </c>
      <c r="I59" s="11" t="s">
        <v>33</v>
      </c>
      <c r="J59" s="12" t="s">
        <v>249</v>
      </c>
      <c r="K59" s="31" t="s">
        <v>250</v>
      </c>
      <c r="L59" s="13">
        <v>15235</v>
      </c>
      <c r="M59" s="13">
        <v>1669</v>
      </c>
    </row>
    <row r="60" spans="1:13" ht="15" customHeight="1" x14ac:dyDescent="0.25">
      <c r="A60" s="2" t="s">
        <v>236</v>
      </c>
      <c r="B60" s="9" t="s">
        <v>237</v>
      </c>
      <c r="C60" s="9">
        <v>22</v>
      </c>
      <c r="D60" s="2" t="s">
        <v>251</v>
      </c>
      <c r="E60" s="10" t="s">
        <v>239</v>
      </c>
      <c r="F60" s="10" t="s">
        <v>246</v>
      </c>
      <c r="G60" s="10" t="s">
        <v>252</v>
      </c>
      <c r="H60" s="11" t="s">
        <v>253</v>
      </c>
      <c r="I60" s="11" t="s">
        <v>33</v>
      </c>
      <c r="J60" s="12" t="s">
        <v>254</v>
      </c>
      <c r="K60" s="31" t="s">
        <v>255</v>
      </c>
      <c r="L60" s="13">
        <v>4065</v>
      </c>
      <c r="M60" s="13">
        <v>1126</v>
      </c>
    </row>
    <row r="61" spans="1:13" ht="15" customHeight="1" x14ac:dyDescent="0.25">
      <c r="A61" s="2" t="s">
        <v>256</v>
      </c>
      <c r="B61" s="9" t="s">
        <v>257</v>
      </c>
      <c r="C61" s="9">
        <v>5</v>
      </c>
      <c r="D61" s="2" t="s">
        <v>258</v>
      </c>
      <c r="E61" s="10" t="s">
        <v>259</v>
      </c>
      <c r="F61" s="10" t="s">
        <v>260</v>
      </c>
      <c r="G61" s="10" t="s">
        <v>21</v>
      </c>
      <c r="H61" s="11" t="s">
        <v>22</v>
      </c>
      <c r="I61" s="11" t="s">
        <v>27</v>
      </c>
      <c r="J61" s="12" t="s">
        <v>260</v>
      </c>
      <c r="K61" s="31" t="s">
        <v>261</v>
      </c>
      <c r="L61" s="13">
        <v>280727</v>
      </c>
      <c r="M61" s="13">
        <v>109733</v>
      </c>
    </row>
    <row r="62" spans="1:13" ht="15" customHeight="1" x14ac:dyDescent="0.25">
      <c r="A62" s="2" t="s">
        <v>256</v>
      </c>
      <c r="B62" s="9" t="s">
        <v>257</v>
      </c>
      <c r="C62" s="9">
        <v>5</v>
      </c>
      <c r="D62" s="2" t="s">
        <v>262</v>
      </c>
      <c r="E62" s="10" t="s">
        <v>259</v>
      </c>
      <c r="F62" s="10" t="s">
        <v>263</v>
      </c>
      <c r="G62" s="10" t="s">
        <v>21</v>
      </c>
      <c r="H62" s="11" t="s">
        <v>22</v>
      </c>
      <c r="I62" s="11" t="s">
        <v>27</v>
      </c>
      <c r="J62" s="12" t="s">
        <v>263</v>
      </c>
      <c r="K62" s="31" t="s">
        <v>264</v>
      </c>
      <c r="L62" s="13">
        <v>96545</v>
      </c>
      <c r="M62" s="13">
        <v>19917</v>
      </c>
    </row>
    <row r="63" spans="1:13" ht="15" customHeight="1" x14ac:dyDescent="0.25">
      <c r="A63" s="2" t="s">
        <v>265</v>
      </c>
      <c r="B63" s="9" t="s">
        <v>266</v>
      </c>
      <c r="C63" s="9">
        <v>1</v>
      </c>
      <c r="D63" s="2" t="s">
        <v>267</v>
      </c>
      <c r="E63" s="10" t="s">
        <v>268</v>
      </c>
      <c r="F63" s="10" t="s">
        <v>269</v>
      </c>
      <c r="G63" s="10" t="s">
        <v>21</v>
      </c>
      <c r="H63" s="11" t="s">
        <v>22</v>
      </c>
      <c r="I63" s="11" t="s">
        <v>27</v>
      </c>
      <c r="J63" s="12" t="s">
        <v>269</v>
      </c>
      <c r="K63" s="31" t="s">
        <v>270</v>
      </c>
      <c r="L63" s="13">
        <v>11377</v>
      </c>
      <c r="M63" s="13">
        <v>8533</v>
      </c>
    </row>
    <row r="64" spans="1:13" ht="15" customHeight="1" x14ac:dyDescent="0.25">
      <c r="A64" s="2" t="s">
        <v>271</v>
      </c>
      <c r="B64" s="9" t="s">
        <v>272</v>
      </c>
      <c r="C64" s="9">
        <v>1</v>
      </c>
      <c r="D64" s="2" t="s">
        <v>273</v>
      </c>
      <c r="E64" s="10" t="s">
        <v>274</v>
      </c>
      <c r="F64" s="10" t="s">
        <v>275</v>
      </c>
      <c r="G64" s="10" t="s">
        <v>21</v>
      </c>
      <c r="H64" s="11" t="s">
        <v>22</v>
      </c>
      <c r="I64" s="11" t="s">
        <v>23</v>
      </c>
      <c r="J64" s="12" t="s">
        <v>275</v>
      </c>
      <c r="K64" s="31" t="s">
        <v>276</v>
      </c>
      <c r="L64" s="13">
        <v>1044620</v>
      </c>
      <c r="M64" s="13">
        <v>189752</v>
      </c>
    </row>
    <row r="65" spans="1:13" ht="15" customHeight="1" x14ac:dyDescent="0.25">
      <c r="A65" s="2" t="s">
        <v>271</v>
      </c>
      <c r="B65" s="9" t="s">
        <v>272</v>
      </c>
      <c r="C65" s="9">
        <v>1</v>
      </c>
      <c r="D65" s="2" t="s">
        <v>277</v>
      </c>
      <c r="E65" s="10" t="s">
        <v>274</v>
      </c>
      <c r="F65" s="10" t="s">
        <v>278</v>
      </c>
      <c r="G65" s="10" t="s">
        <v>21</v>
      </c>
      <c r="H65" s="11" t="s">
        <v>22</v>
      </c>
      <c r="I65" s="11" t="s">
        <v>27</v>
      </c>
      <c r="J65" s="12" t="s">
        <v>278</v>
      </c>
      <c r="K65" s="31" t="s">
        <v>279</v>
      </c>
      <c r="L65" s="13">
        <v>250206</v>
      </c>
      <c r="M65" s="13">
        <v>66471</v>
      </c>
    </row>
    <row r="66" spans="1:13" ht="15" customHeight="1" x14ac:dyDescent="0.25">
      <c r="A66" s="2" t="s">
        <v>271</v>
      </c>
      <c r="B66" s="9" t="s">
        <v>272</v>
      </c>
      <c r="C66" s="9">
        <v>1</v>
      </c>
      <c r="D66" s="2" t="s">
        <v>280</v>
      </c>
      <c r="E66" s="10" t="s">
        <v>274</v>
      </c>
      <c r="F66" s="10" t="s">
        <v>281</v>
      </c>
      <c r="G66" s="10" t="s">
        <v>21</v>
      </c>
      <c r="H66" s="11" t="s">
        <v>22</v>
      </c>
      <c r="I66" s="11" t="s">
        <v>27</v>
      </c>
      <c r="J66" s="12" t="s">
        <v>281</v>
      </c>
      <c r="K66" s="31" t="s">
        <v>282</v>
      </c>
      <c r="L66" s="13">
        <v>588824</v>
      </c>
      <c r="M66" s="13">
        <v>441618</v>
      </c>
    </row>
    <row r="67" spans="1:13" ht="15" customHeight="1" x14ac:dyDescent="0.25">
      <c r="A67" s="2" t="s">
        <v>271</v>
      </c>
      <c r="B67" s="9" t="s">
        <v>272</v>
      </c>
      <c r="C67" s="9">
        <v>1</v>
      </c>
      <c r="D67" s="2" t="s">
        <v>283</v>
      </c>
      <c r="E67" s="10" t="s">
        <v>274</v>
      </c>
      <c r="F67" s="10" t="s">
        <v>284</v>
      </c>
      <c r="G67" s="10" t="s">
        <v>21</v>
      </c>
      <c r="H67" s="11" t="s">
        <v>22</v>
      </c>
      <c r="I67" s="11" t="s">
        <v>27</v>
      </c>
      <c r="J67" s="12" t="s">
        <v>284</v>
      </c>
      <c r="K67" s="31" t="s">
        <v>285</v>
      </c>
      <c r="L67" s="13">
        <v>194247</v>
      </c>
      <c r="M67" s="13">
        <v>145685</v>
      </c>
    </row>
    <row r="68" spans="1:13" ht="15" customHeight="1" x14ac:dyDescent="0.25">
      <c r="A68" s="2" t="s">
        <v>271</v>
      </c>
      <c r="B68" s="9" t="s">
        <v>272</v>
      </c>
      <c r="C68" s="9">
        <v>1</v>
      </c>
      <c r="D68" s="2" t="s">
        <v>286</v>
      </c>
      <c r="E68" s="10" t="s">
        <v>274</v>
      </c>
      <c r="F68" s="10" t="s">
        <v>287</v>
      </c>
      <c r="G68" s="10" t="s">
        <v>21</v>
      </c>
      <c r="H68" s="11" t="s">
        <v>22</v>
      </c>
      <c r="I68" s="11" t="s">
        <v>27</v>
      </c>
      <c r="J68" s="12" t="s">
        <v>287</v>
      </c>
      <c r="K68" s="31" t="s">
        <v>288</v>
      </c>
      <c r="L68" s="13">
        <v>1051361</v>
      </c>
      <c r="M68" s="13">
        <v>338127</v>
      </c>
    </row>
    <row r="69" spans="1:13" ht="15" customHeight="1" x14ac:dyDescent="0.25">
      <c r="A69" s="2" t="s">
        <v>271</v>
      </c>
      <c r="B69" s="9" t="s">
        <v>272</v>
      </c>
      <c r="C69" s="9">
        <v>1</v>
      </c>
      <c r="D69" s="2" t="s">
        <v>289</v>
      </c>
      <c r="E69" s="10" t="s">
        <v>274</v>
      </c>
      <c r="F69" s="10" t="s">
        <v>290</v>
      </c>
      <c r="G69" s="10" t="s">
        <v>21</v>
      </c>
      <c r="H69" s="11" t="s">
        <v>22</v>
      </c>
      <c r="I69" s="11" t="s">
        <v>27</v>
      </c>
      <c r="J69" s="12" t="s">
        <v>290</v>
      </c>
      <c r="K69" s="31" t="s">
        <v>291</v>
      </c>
      <c r="L69" s="13">
        <v>362716</v>
      </c>
      <c r="M69" s="13">
        <v>55202</v>
      </c>
    </row>
    <row r="70" spans="1:13" ht="15" customHeight="1" x14ac:dyDescent="0.25">
      <c r="A70" s="2" t="s">
        <v>271</v>
      </c>
      <c r="B70" s="9" t="s">
        <v>272</v>
      </c>
      <c r="C70" s="9">
        <v>1</v>
      </c>
      <c r="D70" s="2" t="s">
        <v>292</v>
      </c>
      <c r="E70" s="10" t="s">
        <v>274</v>
      </c>
      <c r="F70" s="10" t="s">
        <v>293</v>
      </c>
      <c r="G70" s="10" t="s">
        <v>21</v>
      </c>
      <c r="H70" s="11" t="s">
        <v>22</v>
      </c>
      <c r="I70" s="11" t="s">
        <v>27</v>
      </c>
      <c r="J70" s="12" t="s">
        <v>293</v>
      </c>
      <c r="K70" s="31" t="s">
        <v>294</v>
      </c>
      <c r="L70" s="13">
        <v>604386</v>
      </c>
      <c r="M70" s="13">
        <v>372445</v>
      </c>
    </row>
    <row r="71" spans="1:13" ht="15" customHeight="1" x14ac:dyDescent="0.25">
      <c r="A71" s="2" t="s">
        <v>271</v>
      </c>
      <c r="B71" s="9" t="s">
        <v>272</v>
      </c>
      <c r="C71" s="9">
        <v>1</v>
      </c>
      <c r="D71" s="2" t="s">
        <v>295</v>
      </c>
      <c r="E71" s="10" t="s">
        <v>274</v>
      </c>
      <c r="F71" s="10" t="s">
        <v>296</v>
      </c>
      <c r="G71" s="10" t="s">
        <v>297</v>
      </c>
      <c r="H71" s="11" t="s">
        <v>298</v>
      </c>
      <c r="I71" s="11" t="s">
        <v>33</v>
      </c>
      <c r="J71" s="12" t="s">
        <v>299</v>
      </c>
      <c r="K71" s="31" t="s">
        <v>300</v>
      </c>
      <c r="L71" s="13">
        <v>61033</v>
      </c>
      <c r="M71" s="13">
        <v>45775</v>
      </c>
    </row>
    <row r="72" spans="1:13" ht="15" customHeight="1" x14ac:dyDescent="0.25">
      <c r="A72" s="2" t="s">
        <v>271</v>
      </c>
      <c r="B72" s="9" t="s">
        <v>272</v>
      </c>
      <c r="C72" s="9">
        <v>1</v>
      </c>
      <c r="D72" s="2" t="s">
        <v>301</v>
      </c>
      <c r="E72" s="10" t="s">
        <v>274</v>
      </c>
      <c r="F72" s="10" t="s">
        <v>296</v>
      </c>
      <c r="G72" s="10" t="s">
        <v>302</v>
      </c>
      <c r="H72" s="11" t="s">
        <v>303</v>
      </c>
      <c r="I72" s="11" t="s">
        <v>33</v>
      </c>
      <c r="J72" s="12" t="s">
        <v>304</v>
      </c>
      <c r="K72" s="31" t="s">
        <v>305</v>
      </c>
      <c r="L72" s="13">
        <v>39160</v>
      </c>
      <c r="M72" s="13">
        <v>28507</v>
      </c>
    </row>
    <row r="73" spans="1:13" ht="15" customHeight="1" x14ac:dyDescent="0.25">
      <c r="A73" s="2" t="s">
        <v>271</v>
      </c>
      <c r="B73" s="9" t="s">
        <v>272</v>
      </c>
      <c r="C73" s="9">
        <v>1</v>
      </c>
      <c r="D73" s="2" t="s">
        <v>306</v>
      </c>
      <c r="E73" s="10" t="s">
        <v>274</v>
      </c>
      <c r="F73" s="10" t="s">
        <v>296</v>
      </c>
      <c r="G73" s="10" t="s">
        <v>307</v>
      </c>
      <c r="H73" s="11" t="s">
        <v>308</v>
      </c>
      <c r="I73" s="11" t="s">
        <v>33</v>
      </c>
      <c r="J73" s="12" t="s">
        <v>309</v>
      </c>
      <c r="K73" s="31" t="s">
        <v>310</v>
      </c>
      <c r="L73" s="13">
        <v>35070</v>
      </c>
      <c r="M73" s="13">
        <v>26302</v>
      </c>
    </row>
    <row r="74" spans="1:13" ht="15" customHeight="1" x14ac:dyDescent="0.25">
      <c r="A74" s="2" t="s">
        <v>271</v>
      </c>
      <c r="B74" s="9" t="s">
        <v>272</v>
      </c>
      <c r="C74" s="9">
        <v>1</v>
      </c>
      <c r="D74" s="2" t="s">
        <v>311</v>
      </c>
      <c r="E74" s="10" t="s">
        <v>274</v>
      </c>
      <c r="F74" s="10" t="s">
        <v>296</v>
      </c>
      <c r="G74" s="10" t="s">
        <v>312</v>
      </c>
      <c r="H74" s="11" t="s">
        <v>313</v>
      </c>
      <c r="I74" s="11" t="s">
        <v>33</v>
      </c>
      <c r="J74" s="12" t="s">
        <v>314</v>
      </c>
      <c r="K74" s="31" t="s">
        <v>315</v>
      </c>
      <c r="L74" s="13">
        <v>40246</v>
      </c>
      <c r="M74" s="13">
        <v>30184</v>
      </c>
    </row>
    <row r="75" spans="1:13" ht="15" customHeight="1" x14ac:dyDescent="0.25">
      <c r="A75" s="2" t="s">
        <v>271</v>
      </c>
      <c r="B75" s="9" t="s">
        <v>272</v>
      </c>
      <c r="C75" s="9">
        <v>1</v>
      </c>
      <c r="D75" s="2" t="s">
        <v>316</v>
      </c>
      <c r="E75" s="10" t="s">
        <v>274</v>
      </c>
      <c r="F75" s="10" t="s">
        <v>296</v>
      </c>
      <c r="G75" s="10" t="s">
        <v>317</v>
      </c>
      <c r="H75" s="11" t="s">
        <v>318</v>
      </c>
      <c r="I75" s="11" t="s">
        <v>33</v>
      </c>
      <c r="J75" s="12" t="s">
        <v>319</v>
      </c>
      <c r="K75" s="31" t="s">
        <v>320</v>
      </c>
      <c r="L75" s="13">
        <v>19857</v>
      </c>
      <c r="M75" s="13">
        <v>14893</v>
      </c>
    </row>
    <row r="76" spans="1:13" ht="15" customHeight="1" x14ac:dyDescent="0.25">
      <c r="A76" s="2" t="s">
        <v>271</v>
      </c>
      <c r="B76" s="9" t="s">
        <v>272</v>
      </c>
      <c r="C76" s="9">
        <v>1</v>
      </c>
      <c r="D76" s="2" t="s">
        <v>321</v>
      </c>
      <c r="E76" s="10" t="s">
        <v>274</v>
      </c>
      <c r="F76" s="10" t="s">
        <v>296</v>
      </c>
      <c r="G76" s="10" t="s">
        <v>322</v>
      </c>
      <c r="H76" s="11" t="s">
        <v>323</v>
      </c>
      <c r="I76" s="11" t="s">
        <v>33</v>
      </c>
      <c r="J76" s="12" t="s">
        <v>324</v>
      </c>
      <c r="K76" s="31" t="s">
        <v>325</v>
      </c>
      <c r="L76" s="13">
        <v>23583</v>
      </c>
      <c r="M76" s="13">
        <v>15528</v>
      </c>
    </row>
    <row r="77" spans="1:13" ht="15" customHeight="1" x14ac:dyDescent="0.25">
      <c r="A77" s="2" t="s">
        <v>271</v>
      </c>
      <c r="B77" s="9" t="s">
        <v>272</v>
      </c>
      <c r="C77" s="9">
        <v>1</v>
      </c>
      <c r="D77" s="2" t="s">
        <v>326</v>
      </c>
      <c r="E77" s="10" t="s">
        <v>274</v>
      </c>
      <c r="F77" s="10" t="s">
        <v>296</v>
      </c>
      <c r="G77" s="10" t="s">
        <v>327</v>
      </c>
      <c r="H77" s="11" t="s">
        <v>328</v>
      </c>
      <c r="I77" s="11" t="s">
        <v>33</v>
      </c>
      <c r="J77" s="12" t="s">
        <v>329</v>
      </c>
      <c r="K77" s="31" t="s">
        <v>330</v>
      </c>
      <c r="L77" s="13">
        <v>24615</v>
      </c>
      <c r="M77" s="13">
        <v>4498</v>
      </c>
    </row>
    <row r="78" spans="1:13" ht="15" customHeight="1" x14ac:dyDescent="0.25">
      <c r="A78" s="2" t="s">
        <v>271</v>
      </c>
      <c r="B78" s="9" t="s">
        <v>272</v>
      </c>
      <c r="C78" s="9">
        <v>1</v>
      </c>
      <c r="D78" s="2" t="s">
        <v>331</v>
      </c>
      <c r="E78" s="10" t="s">
        <v>274</v>
      </c>
      <c r="F78" s="10" t="s">
        <v>296</v>
      </c>
      <c r="G78" s="10" t="s">
        <v>332</v>
      </c>
      <c r="H78" s="11" t="s">
        <v>333</v>
      </c>
      <c r="I78" s="11" t="s">
        <v>33</v>
      </c>
      <c r="J78" s="12" t="s">
        <v>334</v>
      </c>
      <c r="K78" s="31" t="s">
        <v>335</v>
      </c>
      <c r="L78" s="13">
        <v>42235</v>
      </c>
      <c r="M78" s="13">
        <v>2939</v>
      </c>
    </row>
    <row r="79" spans="1:13" ht="15" customHeight="1" x14ac:dyDescent="0.25">
      <c r="A79" s="2" t="s">
        <v>271</v>
      </c>
      <c r="B79" s="9" t="s">
        <v>272</v>
      </c>
      <c r="C79" s="9">
        <v>1</v>
      </c>
      <c r="D79" s="2" t="s">
        <v>336</v>
      </c>
      <c r="E79" s="10" t="s">
        <v>274</v>
      </c>
      <c r="F79" s="10" t="s">
        <v>296</v>
      </c>
      <c r="G79" s="10" t="s">
        <v>337</v>
      </c>
      <c r="H79" s="11" t="s">
        <v>338</v>
      </c>
      <c r="I79" s="11" t="s">
        <v>33</v>
      </c>
      <c r="J79" s="12" t="s">
        <v>339</v>
      </c>
      <c r="K79" s="31" t="s">
        <v>340</v>
      </c>
      <c r="L79" s="13">
        <v>55269</v>
      </c>
      <c r="M79" s="13">
        <v>34</v>
      </c>
    </row>
    <row r="80" spans="1:13" ht="15" customHeight="1" x14ac:dyDescent="0.25">
      <c r="A80" s="2" t="s">
        <v>271</v>
      </c>
      <c r="B80" s="9" t="s">
        <v>272</v>
      </c>
      <c r="C80" s="9">
        <v>1</v>
      </c>
      <c r="D80" s="2" t="s">
        <v>341</v>
      </c>
      <c r="E80" s="10" t="s">
        <v>274</v>
      </c>
      <c r="F80" s="10" t="s">
        <v>296</v>
      </c>
      <c r="G80" s="10" t="s">
        <v>342</v>
      </c>
      <c r="H80" s="11" t="s">
        <v>343</v>
      </c>
      <c r="I80" s="11" t="s">
        <v>33</v>
      </c>
      <c r="J80" s="12" t="s">
        <v>344</v>
      </c>
      <c r="K80" s="31" t="s">
        <v>345</v>
      </c>
      <c r="L80" s="13">
        <v>59884</v>
      </c>
      <c r="M80" s="13">
        <v>44657</v>
      </c>
    </row>
    <row r="81" spans="1:13" ht="15" customHeight="1" x14ac:dyDescent="0.25">
      <c r="A81" s="2" t="s">
        <v>271</v>
      </c>
      <c r="B81" s="9" t="s">
        <v>272</v>
      </c>
      <c r="C81" s="9">
        <v>1</v>
      </c>
      <c r="D81" s="2" t="s">
        <v>346</v>
      </c>
      <c r="E81" s="10" t="s">
        <v>274</v>
      </c>
      <c r="F81" s="10" t="s">
        <v>296</v>
      </c>
      <c r="G81" s="10" t="s">
        <v>347</v>
      </c>
      <c r="H81" s="11" t="s">
        <v>348</v>
      </c>
      <c r="I81" s="11" t="s">
        <v>33</v>
      </c>
      <c r="J81" s="12" t="s">
        <v>349</v>
      </c>
      <c r="K81" s="31" t="s">
        <v>350</v>
      </c>
      <c r="L81" s="13">
        <v>19941</v>
      </c>
      <c r="M81" s="13">
        <v>14956</v>
      </c>
    </row>
    <row r="82" spans="1:13" ht="15" customHeight="1" x14ac:dyDescent="0.25">
      <c r="A82" s="2" t="s">
        <v>271</v>
      </c>
      <c r="B82" s="9" t="s">
        <v>272</v>
      </c>
      <c r="C82" s="9">
        <v>1</v>
      </c>
      <c r="D82" s="2" t="s">
        <v>351</v>
      </c>
      <c r="E82" s="10" t="s">
        <v>274</v>
      </c>
      <c r="F82" s="10" t="s">
        <v>352</v>
      </c>
      <c r="G82" s="10" t="s">
        <v>353</v>
      </c>
      <c r="H82" s="11" t="s">
        <v>354</v>
      </c>
      <c r="I82" s="11" t="s">
        <v>33</v>
      </c>
      <c r="J82" s="12" t="s">
        <v>355</v>
      </c>
      <c r="K82" s="31" t="s">
        <v>356</v>
      </c>
      <c r="L82" s="13">
        <v>11882</v>
      </c>
      <c r="M82" s="13">
        <v>8911</v>
      </c>
    </row>
    <row r="83" spans="1:13" ht="15" customHeight="1" x14ac:dyDescent="0.25">
      <c r="A83" s="2" t="s">
        <v>271</v>
      </c>
      <c r="B83" s="9" t="s">
        <v>272</v>
      </c>
      <c r="C83" s="9">
        <v>1</v>
      </c>
      <c r="D83" s="2" t="s">
        <v>357</v>
      </c>
      <c r="E83" s="10" t="s">
        <v>274</v>
      </c>
      <c r="F83" s="10" t="s">
        <v>296</v>
      </c>
      <c r="G83" s="10" t="s">
        <v>358</v>
      </c>
      <c r="H83" s="11" t="s">
        <v>359</v>
      </c>
      <c r="I83" s="11" t="s">
        <v>33</v>
      </c>
      <c r="J83" s="12" t="s">
        <v>360</v>
      </c>
      <c r="K83" s="31" t="s">
        <v>361</v>
      </c>
      <c r="L83" s="13">
        <v>24583</v>
      </c>
      <c r="M83" s="13">
        <v>14519</v>
      </c>
    </row>
    <row r="84" spans="1:13" ht="15" customHeight="1" x14ac:dyDescent="0.25">
      <c r="A84" s="2" t="s">
        <v>271</v>
      </c>
      <c r="B84" s="9" t="s">
        <v>272</v>
      </c>
      <c r="C84" s="9">
        <v>1</v>
      </c>
      <c r="D84" s="2" t="s">
        <v>362</v>
      </c>
      <c r="E84" s="10" t="s">
        <v>274</v>
      </c>
      <c r="F84" s="10" t="s">
        <v>296</v>
      </c>
      <c r="G84" s="10" t="s">
        <v>363</v>
      </c>
      <c r="H84" s="11" t="s">
        <v>364</v>
      </c>
      <c r="I84" s="11" t="s">
        <v>33</v>
      </c>
      <c r="J84" s="12" t="s">
        <v>365</v>
      </c>
      <c r="K84" s="31" t="s">
        <v>366</v>
      </c>
      <c r="L84" s="13">
        <v>24233</v>
      </c>
      <c r="M84" s="13">
        <v>10628</v>
      </c>
    </row>
    <row r="85" spans="1:13" ht="15" customHeight="1" x14ac:dyDescent="0.25">
      <c r="A85" s="2" t="s">
        <v>271</v>
      </c>
      <c r="B85" s="9" t="s">
        <v>272</v>
      </c>
      <c r="C85" s="9">
        <v>1</v>
      </c>
      <c r="D85" s="2" t="s">
        <v>367</v>
      </c>
      <c r="E85" s="10" t="s">
        <v>274</v>
      </c>
      <c r="F85" s="10" t="s">
        <v>296</v>
      </c>
      <c r="G85" s="10" t="s">
        <v>368</v>
      </c>
      <c r="H85" s="11" t="s">
        <v>369</v>
      </c>
      <c r="I85" s="11" t="s">
        <v>33</v>
      </c>
      <c r="J85" s="12" t="s">
        <v>370</v>
      </c>
      <c r="K85" s="31" t="s">
        <v>371</v>
      </c>
      <c r="L85" s="13">
        <v>26791</v>
      </c>
      <c r="M85" s="13">
        <v>17343</v>
      </c>
    </row>
    <row r="86" spans="1:13" ht="15" customHeight="1" x14ac:dyDescent="0.25">
      <c r="A86" s="2" t="s">
        <v>271</v>
      </c>
      <c r="B86" s="9" t="s">
        <v>272</v>
      </c>
      <c r="C86" s="9">
        <v>1</v>
      </c>
      <c r="D86" s="2" t="s">
        <v>372</v>
      </c>
      <c r="E86" s="10" t="s">
        <v>274</v>
      </c>
      <c r="F86" s="10" t="s">
        <v>296</v>
      </c>
      <c r="G86" s="10" t="s">
        <v>373</v>
      </c>
      <c r="H86" s="11" t="s">
        <v>374</v>
      </c>
      <c r="I86" s="11" t="s">
        <v>33</v>
      </c>
      <c r="J86" s="12" t="s">
        <v>375</v>
      </c>
      <c r="K86" s="31" t="s">
        <v>376</v>
      </c>
      <c r="L86" s="13">
        <v>36472</v>
      </c>
      <c r="M86" s="13">
        <v>27354</v>
      </c>
    </row>
    <row r="87" spans="1:13" ht="15" customHeight="1" x14ac:dyDescent="0.25">
      <c r="A87" s="2" t="s">
        <v>271</v>
      </c>
      <c r="B87" s="9" t="s">
        <v>272</v>
      </c>
      <c r="C87" s="9">
        <v>1</v>
      </c>
      <c r="D87" s="2" t="s">
        <v>377</v>
      </c>
      <c r="E87" s="10" t="s">
        <v>274</v>
      </c>
      <c r="F87" s="10" t="s">
        <v>296</v>
      </c>
      <c r="G87" s="10" t="s">
        <v>378</v>
      </c>
      <c r="H87" s="11" t="s">
        <v>379</v>
      </c>
      <c r="I87" s="11" t="s">
        <v>33</v>
      </c>
      <c r="J87" s="12" t="s">
        <v>380</v>
      </c>
      <c r="K87" s="31" t="s">
        <v>381</v>
      </c>
      <c r="L87" s="13">
        <v>29986</v>
      </c>
      <c r="M87" s="13">
        <v>22489</v>
      </c>
    </row>
    <row r="88" spans="1:13" ht="15" customHeight="1" x14ac:dyDescent="0.25">
      <c r="A88" s="2" t="s">
        <v>271</v>
      </c>
      <c r="B88" s="9" t="s">
        <v>272</v>
      </c>
      <c r="C88" s="9">
        <v>1</v>
      </c>
      <c r="D88" s="2" t="s">
        <v>382</v>
      </c>
      <c r="E88" s="10" t="s">
        <v>274</v>
      </c>
      <c r="F88" s="10" t="s">
        <v>296</v>
      </c>
      <c r="G88" s="10" t="s">
        <v>383</v>
      </c>
      <c r="H88" s="11" t="s">
        <v>384</v>
      </c>
      <c r="I88" s="11" t="s">
        <v>33</v>
      </c>
      <c r="J88" s="12" t="s">
        <v>385</v>
      </c>
      <c r="K88" s="31" t="s">
        <v>386</v>
      </c>
      <c r="L88" s="13">
        <v>22975</v>
      </c>
      <c r="M88" s="13">
        <v>17231</v>
      </c>
    </row>
    <row r="89" spans="1:13" ht="15" customHeight="1" x14ac:dyDescent="0.25">
      <c r="A89" s="2" t="s">
        <v>271</v>
      </c>
      <c r="B89" s="9" t="s">
        <v>272</v>
      </c>
      <c r="C89" s="9">
        <v>1</v>
      </c>
      <c r="D89" s="2" t="s">
        <v>387</v>
      </c>
      <c r="E89" s="10" t="s">
        <v>274</v>
      </c>
      <c r="F89" s="10" t="s">
        <v>388</v>
      </c>
      <c r="G89" s="10" t="s">
        <v>389</v>
      </c>
      <c r="H89" s="11" t="s">
        <v>390</v>
      </c>
      <c r="I89" s="11" t="s">
        <v>33</v>
      </c>
      <c r="J89" s="12" t="s">
        <v>391</v>
      </c>
      <c r="K89" s="31" t="s">
        <v>392</v>
      </c>
      <c r="L89" s="13">
        <v>170619</v>
      </c>
      <c r="M89" s="13">
        <v>120464</v>
      </c>
    </row>
    <row r="90" spans="1:13" ht="15" customHeight="1" x14ac:dyDescent="0.25">
      <c r="A90" s="2" t="s">
        <v>271</v>
      </c>
      <c r="B90" s="9" t="s">
        <v>272</v>
      </c>
      <c r="C90" s="9">
        <v>1</v>
      </c>
      <c r="D90" s="2" t="s">
        <v>393</v>
      </c>
      <c r="E90" s="10" t="s">
        <v>274</v>
      </c>
      <c r="F90" s="10" t="s">
        <v>287</v>
      </c>
      <c r="G90" s="10" t="s">
        <v>394</v>
      </c>
      <c r="H90" s="11" t="s">
        <v>395</v>
      </c>
      <c r="I90" s="11" t="s">
        <v>33</v>
      </c>
      <c r="J90" s="12" t="s">
        <v>396</v>
      </c>
      <c r="K90" s="31" t="s">
        <v>397</v>
      </c>
      <c r="L90" s="13">
        <v>48629</v>
      </c>
      <c r="M90" s="13">
        <v>10371</v>
      </c>
    </row>
    <row r="91" spans="1:13" ht="15" customHeight="1" x14ac:dyDescent="0.25">
      <c r="A91" s="2" t="s">
        <v>271</v>
      </c>
      <c r="B91" s="9" t="s">
        <v>272</v>
      </c>
      <c r="C91" s="9">
        <v>1</v>
      </c>
      <c r="D91" s="2" t="s">
        <v>398</v>
      </c>
      <c r="E91" s="10" t="s">
        <v>274</v>
      </c>
      <c r="F91" s="10" t="s">
        <v>296</v>
      </c>
      <c r="G91" s="10" t="s">
        <v>399</v>
      </c>
      <c r="H91" s="11" t="s">
        <v>400</v>
      </c>
      <c r="I91" s="11" t="s">
        <v>33</v>
      </c>
      <c r="J91" s="12" t="s">
        <v>401</v>
      </c>
      <c r="K91" s="31" t="s">
        <v>402</v>
      </c>
      <c r="L91" s="13">
        <v>19819</v>
      </c>
      <c r="M91" s="13">
        <v>10788</v>
      </c>
    </row>
    <row r="92" spans="1:13" ht="15" customHeight="1" x14ac:dyDescent="0.25">
      <c r="A92" s="2" t="s">
        <v>271</v>
      </c>
      <c r="B92" s="9" t="s">
        <v>272</v>
      </c>
      <c r="C92" s="9">
        <v>1</v>
      </c>
      <c r="D92" s="2" t="s">
        <v>403</v>
      </c>
      <c r="E92" s="10" t="s">
        <v>274</v>
      </c>
      <c r="F92" s="10" t="s">
        <v>296</v>
      </c>
      <c r="G92" s="10" t="s">
        <v>404</v>
      </c>
      <c r="H92" s="11" t="s">
        <v>405</v>
      </c>
      <c r="I92" s="11" t="s">
        <v>33</v>
      </c>
      <c r="J92" s="12" t="s">
        <v>406</v>
      </c>
      <c r="K92" s="31" t="s">
        <v>407</v>
      </c>
      <c r="L92" s="13">
        <v>22005</v>
      </c>
      <c r="M92" s="13">
        <v>9468</v>
      </c>
    </row>
    <row r="93" spans="1:13" ht="15" customHeight="1" x14ac:dyDescent="0.25">
      <c r="A93" s="2" t="s">
        <v>271</v>
      </c>
      <c r="B93" s="9" t="s">
        <v>272</v>
      </c>
      <c r="C93" s="9">
        <v>1</v>
      </c>
      <c r="D93" s="2" t="s">
        <v>408</v>
      </c>
      <c r="E93" s="10" t="s">
        <v>274</v>
      </c>
      <c r="F93" s="10" t="s">
        <v>409</v>
      </c>
      <c r="G93" s="10" t="s">
        <v>410</v>
      </c>
      <c r="H93" s="11" t="s">
        <v>411</v>
      </c>
      <c r="I93" s="11" t="s">
        <v>33</v>
      </c>
      <c r="J93" s="12" t="s">
        <v>412</v>
      </c>
      <c r="K93" s="31" t="s">
        <v>413</v>
      </c>
      <c r="L93" s="13">
        <v>7469</v>
      </c>
      <c r="M93" s="13">
        <v>609</v>
      </c>
    </row>
    <row r="94" spans="1:13" ht="15" customHeight="1" x14ac:dyDescent="0.25">
      <c r="A94" s="2" t="s">
        <v>271</v>
      </c>
      <c r="B94" s="9" t="s">
        <v>272</v>
      </c>
      <c r="C94" s="9">
        <v>1</v>
      </c>
      <c r="D94" s="2" t="s">
        <v>414</v>
      </c>
      <c r="E94" s="10" t="s">
        <v>274</v>
      </c>
      <c r="F94" s="10" t="s">
        <v>296</v>
      </c>
      <c r="G94" s="10" t="s">
        <v>415</v>
      </c>
      <c r="H94" s="11" t="s">
        <v>416</v>
      </c>
      <c r="I94" s="11" t="s">
        <v>33</v>
      </c>
      <c r="J94" s="12" t="s">
        <v>417</v>
      </c>
      <c r="K94" s="31" t="s">
        <v>418</v>
      </c>
      <c r="L94" s="13">
        <v>5055</v>
      </c>
      <c r="M94" s="13">
        <v>1241</v>
      </c>
    </row>
    <row r="95" spans="1:13" ht="15" customHeight="1" x14ac:dyDescent="0.25">
      <c r="A95" s="2" t="s">
        <v>419</v>
      </c>
      <c r="B95" s="9" t="s">
        <v>420</v>
      </c>
      <c r="C95" s="9">
        <v>1</v>
      </c>
      <c r="D95" s="2" t="s">
        <v>421</v>
      </c>
      <c r="E95" s="10" t="s">
        <v>422</v>
      </c>
      <c r="F95" s="10" t="s">
        <v>423</v>
      </c>
      <c r="G95" s="10" t="s">
        <v>21</v>
      </c>
      <c r="H95" s="11" t="s">
        <v>22</v>
      </c>
      <c r="I95" s="11" t="s">
        <v>23</v>
      </c>
      <c r="J95" s="12" t="s">
        <v>423</v>
      </c>
      <c r="K95" s="31" t="s">
        <v>424</v>
      </c>
      <c r="L95" s="13">
        <v>94529</v>
      </c>
      <c r="M95" s="13">
        <v>70897</v>
      </c>
    </row>
    <row r="96" spans="1:13" ht="15" customHeight="1" x14ac:dyDescent="0.25">
      <c r="A96" s="2" t="s">
        <v>419</v>
      </c>
      <c r="B96" s="9" t="s">
        <v>420</v>
      </c>
      <c r="C96" s="9">
        <v>1</v>
      </c>
      <c r="D96" s="2" t="s">
        <v>425</v>
      </c>
      <c r="E96" s="10" t="s">
        <v>422</v>
      </c>
      <c r="F96" s="10" t="s">
        <v>426</v>
      </c>
      <c r="G96" s="10" t="s">
        <v>21</v>
      </c>
      <c r="H96" s="11" t="s">
        <v>22</v>
      </c>
      <c r="I96" s="11" t="s">
        <v>27</v>
      </c>
      <c r="J96" s="12" t="s">
        <v>426</v>
      </c>
      <c r="K96" s="31" t="s">
        <v>427</v>
      </c>
      <c r="L96" s="13">
        <v>25049</v>
      </c>
      <c r="M96" s="13">
        <v>16015</v>
      </c>
    </row>
    <row r="97" spans="1:13" ht="15" customHeight="1" x14ac:dyDescent="0.25">
      <c r="A97" s="2" t="s">
        <v>419</v>
      </c>
      <c r="B97" s="9" t="s">
        <v>420</v>
      </c>
      <c r="C97" s="9">
        <v>1</v>
      </c>
      <c r="D97" s="2" t="s">
        <v>428</v>
      </c>
      <c r="E97" s="10" t="s">
        <v>422</v>
      </c>
      <c r="F97" s="10" t="s">
        <v>429</v>
      </c>
      <c r="G97" s="10" t="s">
        <v>21</v>
      </c>
      <c r="H97" s="11" t="s">
        <v>22</v>
      </c>
      <c r="I97" s="11" t="s">
        <v>27</v>
      </c>
      <c r="J97" s="12" t="s">
        <v>429</v>
      </c>
      <c r="K97" s="31" t="s">
        <v>430</v>
      </c>
      <c r="L97" s="13">
        <v>157249</v>
      </c>
      <c r="M97" s="13">
        <v>113137</v>
      </c>
    </row>
    <row r="98" spans="1:13" ht="15" customHeight="1" x14ac:dyDescent="0.25">
      <c r="A98" s="2" t="s">
        <v>431</v>
      </c>
      <c r="B98" s="9" t="s">
        <v>432</v>
      </c>
      <c r="C98" s="9">
        <v>53</v>
      </c>
      <c r="D98" s="2" t="s">
        <v>433</v>
      </c>
      <c r="E98" s="10" t="s">
        <v>434</v>
      </c>
      <c r="F98" s="10" t="s">
        <v>435</v>
      </c>
      <c r="G98" s="10" t="s">
        <v>21</v>
      </c>
      <c r="H98" s="11" t="s">
        <v>22</v>
      </c>
      <c r="I98" s="11" t="s">
        <v>27</v>
      </c>
      <c r="J98" s="12" t="s">
        <v>435</v>
      </c>
      <c r="K98" s="31" t="s">
        <v>436</v>
      </c>
      <c r="L98" s="13">
        <v>6185</v>
      </c>
      <c r="M98" s="13">
        <v>3805</v>
      </c>
    </row>
    <row r="99" spans="1:13" ht="15" customHeight="1" x14ac:dyDescent="0.25">
      <c r="A99" s="2" t="s">
        <v>431</v>
      </c>
      <c r="B99" s="9" t="s">
        <v>432</v>
      </c>
      <c r="C99" s="9">
        <v>53</v>
      </c>
      <c r="D99" s="2" t="s">
        <v>437</v>
      </c>
      <c r="E99" s="10" t="s">
        <v>434</v>
      </c>
      <c r="F99" s="10" t="s">
        <v>438</v>
      </c>
      <c r="G99" s="10" t="s">
        <v>21</v>
      </c>
      <c r="H99" s="11" t="s">
        <v>22</v>
      </c>
      <c r="I99" s="11" t="s">
        <v>27</v>
      </c>
      <c r="J99" s="12" t="s">
        <v>438</v>
      </c>
      <c r="K99" s="31" t="s">
        <v>439</v>
      </c>
      <c r="L99" s="13">
        <v>69735</v>
      </c>
      <c r="M99" s="13">
        <v>23679</v>
      </c>
    </row>
    <row r="100" spans="1:13" ht="15" customHeight="1" x14ac:dyDescent="0.25">
      <c r="A100" s="2" t="s">
        <v>440</v>
      </c>
      <c r="B100" s="9" t="s">
        <v>441</v>
      </c>
      <c r="C100" s="9">
        <v>31</v>
      </c>
      <c r="D100" s="2" t="s">
        <v>442</v>
      </c>
      <c r="E100" s="10" t="s">
        <v>443</v>
      </c>
      <c r="F100" s="10" t="s">
        <v>444</v>
      </c>
      <c r="G100" s="10" t="s">
        <v>21</v>
      </c>
      <c r="H100" s="11" t="s">
        <v>22</v>
      </c>
      <c r="I100" s="11" t="s">
        <v>27</v>
      </c>
      <c r="J100" s="12" t="s">
        <v>444</v>
      </c>
      <c r="K100" s="31" t="s">
        <v>445</v>
      </c>
      <c r="L100" s="13">
        <v>31355</v>
      </c>
      <c r="M100" s="13">
        <v>7345</v>
      </c>
    </row>
    <row r="101" spans="1:13" ht="15" customHeight="1" x14ac:dyDescent="0.25">
      <c r="A101" s="2" t="s">
        <v>446</v>
      </c>
      <c r="B101" s="9" t="s">
        <v>447</v>
      </c>
      <c r="C101" s="9">
        <v>1</v>
      </c>
      <c r="D101" s="2" t="s">
        <v>448</v>
      </c>
      <c r="E101" s="10" t="s">
        <v>449</v>
      </c>
      <c r="F101" s="10" t="s">
        <v>450</v>
      </c>
      <c r="G101" s="10" t="s">
        <v>21</v>
      </c>
      <c r="H101" s="11" t="s">
        <v>22</v>
      </c>
      <c r="I101" s="11" t="s">
        <v>27</v>
      </c>
      <c r="J101" s="12" t="s">
        <v>450</v>
      </c>
      <c r="K101" s="31" t="s">
        <v>451</v>
      </c>
      <c r="L101" s="13">
        <v>179631</v>
      </c>
      <c r="M101" s="13">
        <v>81341</v>
      </c>
    </row>
    <row r="102" spans="1:13" ht="15" customHeight="1" x14ac:dyDescent="0.25">
      <c r="A102" s="2" t="s">
        <v>452</v>
      </c>
      <c r="B102" s="9" t="s">
        <v>453</v>
      </c>
      <c r="C102" s="9">
        <v>6</v>
      </c>
      <c r="D102" s="2" t="s">
        <v>454</v>
      </c>
      <c r="E102" s="10" t="s">
        <v>455</v>
      </c>
      <c r="F102" s="10" t="s">
        <v>456</v>
      </c>
      <c r="G102" s="10" t="s">
        <v>21</v>
      </c>
      <c r="H102" s="11" t="s">
        <v>22</v>
      </c>
      <c r="I102" s="11" t="s">
        <v>27</v>
      </c>
      <c r="J102" s="12" t="s">
        <v>456</v>
      </c>
      <c r="K102" s="31" t="s">
        <v>457</v>
      </c>
      <c r="L102" s="13">
        <v>33089</v>
      </c>
      <c r="M102" s="13">
        <v>16373</v>
      </c>
    </row>
    <row r="103" spans="1:13" ht="15" customHeight="1" x14ac:dyDescent="0.25">
      <c r="A103" s="2" t="s">
        <v>458</v>
      </c>
      <c r="B103" s="9" t="s">
        <v>459</v>
      </c>
      <c r="C103" s="9">
        <v>2</v>
      </c>
      <c r="D103" s="2" t="s">
        <v>460</v>
      </c>
      <c r="E103" s="10" t="s">
        <v>461</v>
      </c>
      <c r="F103" s="10" t="s">
        <v>462</v>
      </c>
      <c r="G103" s="10" t="s">
        <v>21</v>
      </c>
      <c r="H103" s="11" t="s">
        <v>22</v>
      </c>
      <c r="I103" s="11" t="s">
        <v>27</v>
      </c>
      <c r="J103" s="12" t="s">
        <v>462</v>
      </c>
      <c r="K103" s="31" t="s">
        <v>463</v>
      </c>
      <c r="L103" s="13">
        <v>459728</v>
      </c>
      <c r="M103" s="13">
        <v>344796</v>
      </c>
    </row>
    <row r="104" spans="1:13" ht="15" customHeight="1" x14ac:dyDescent="0.25">
      <c r="A104" s="2" t="s">
        <v>458</v>
      </c>
      <c r="B104" s="9" t="s">
        <v>459</v>
      </c>
      <c r="C104" s="9">
        <v>2</v>
      </c>
      <c r="D104" s="2" t="s">
        <v>464</v>
      </c>
      <c r="E104" s="10" t="s">
        <v>461</v>
      </c>
      <c r="F104" s="10" t="s">
        <v>465</v>
      </c>
      <c r="G104" s="10" t="s">
        <v>21</v>
      </c>
      <c r="H104" s="11" t="s">
        <v>22</v>
      </c>
      <c r="I104" s="11" t="s">
        <v>27</v>
      </c>
      <c r="J104" s="12" t="s">
        <v>465</v>
      </c>
      <c r="K104" s="31" t="s">
        <v>466</v>
      </c>
      <c r="L104" s="13">
        <v>385161</v>
      </c>
      <c r="M104" s="13">
        <v>35189</v>
      </c>
    </row>
    <row r="105" spans="1:13" ht="15" customHeight="1" x14ac:dyDescent="0.25">
      <c r="A105" s="2" t="s">
        <v>467</v>
      </c>
      <c r="B105" s="9" t="s">
        <v>468</v>
      </c>
      <c r="C105" s="9">
        <v>4</v>
      </c>
      <c r="D105" s="2" t="s">
        <v>469</v>
      </c>
      <c r="E105" s="10" t="s">
        <v>470</v>
      </c>
      <c r="F105" s="10" t="s">
        <v>471</v>
      </c>
      <c r="G105" s="10" t="s">
        <v>21</v>
      </c>
      <c r="H105" s="11" t="s">
        <v>22</v>
      </c>
      <c r="I105" s="11" t="s">
        <v>23</v>
      </c>
      <c r="J105" s="12" t="s">
        <v>471</v>
      </c>
      <c r="K105" s="31" t="s">
        <v>472</v>
      </c>
      <c r="L105" s="13">
        <v>804785</v>
      </c>
      <c r="M105" s="13">
        <v>479367</v>
      </c>
    </row>
    <row r="106" spans="1:13" ht="15" customHeight="1" x14ac:dyDescent="0.25">
      <c r="A106" s="2" t="s">
        <v>467</v>
      </c>
      <c r="B106" s="9" t="s">
        <v>468</v>
      </c>
      <c r="C106" s="9">
        <v>4</v>
      </c>
      <c r="D106" s="2" t="s">
        <v>473</v>
      </c>
      <c r="E106" s="10" t="s">
        <v>470</v>
      </c>
      <c r="F106" s="10" t="s">
        <v>474</v>
      </c>
      <c r="G106" s="10" t="s">
        <v>21</v>
      </c>
      <c r="H106" s="11" t="s">
        <v>22</v>
      </c>
      <c r="I106" s="11" t="s">
        <v>27</v>
      </c>
      <c r="J106" s="12" t="s">
        <v>474</v>
      </c>
      <c r="K106" s="31" t="s">
        <v>475</v>
      </c>
      <c r="L106" s="13">
        <v>942185</v>
      </c>
      <c r="M106" s="13">
        <v>270767</v>
      </c>
    </row>
    <row r="107" spans="1:13" ht="15" customHeight="1" x14ac:dyDescent="0.25">
      <c r="A107" s="2" t="s">
        <v>467</v>
      </c>
      <c r="B107" s="9" t="s">
        <v>468</v>
      </c>
      <c r="C107" s="9">
        <v>4</v>
      </c>
      <c r="D107" s="2" t="s">
        <v>476</v>
      </c>
      <c r="E107" s="10" t="s">
        <v>470</v>
      </c>
      <c r="F107" s="10" t="s">
        <v>471</v>
      </c>
      <c r="G107" s="10" t="s">
        <v>477</v>
      </c>
      <c r="H107" s="11" t="s">
        <v>478</v>
      </c>
      <c r="I107" s="11" t="s">
        <v>33</v>
      </c>
      <c r="J107" s="12" t="s">
        <v>479</v>
      </c>
      <c r="K107" s="31" t="s">
        <v>480</v>
      </c>
      <c r="L107" s="13">
        <v>19886</v>
      </c>
      <c r="M107" s="13">
        <v>13114</v>
      </c>
    </row>
    <row r="108" spans="1:13" ht="15" customHeight="1" x14ac:dyDescent="0.25">
      <c r="A108" s="2" t="s">
        <v>467</v>
      </c>
      <c r="B108" s="9" t="s">
        <v>468</v>
      </c>
      <c r="C108" s="9">
        <v>4</v>
      </c>
      <c r="D108" s="2" t="s">
        <v>481</v>
      </c>
      <c r="E108" s="10" t="s">
        <v>470</v>
      </c>
      <c r="F108" s="10" t="s">
        <v>471</v>
      </c>
      <c r="G108" s="10" t="s">
        <v>482</v>
      </c>
      <c r="H108" s="11" t="s">
        <v>483</v>
      </c>
      <c r="I108" s="11" t="s">
        <v>33</v>
      </c>
      <c r="J108" s="12" t="s">
        <v>484</v>
      </c>
      <c r="K108" s="31" t="s">
        <v>485</v>
      </c>
      <c r="L108" s="13">
        <v>16577</v>
      </c>
      <c r="M108" s="13">
        <v>8333</v>
      </c>
    </row>
    <row r="109" spans="1:13" ht="15" customHeight="1" x14ac:dyDescent="0.25">
      <c r="A109" s="2" t="s">
        <v>467</v>
      </c>
      <c r="B109" s="9" t="s">
        <v>468</v>
      </c>
      <c r="C109" s="9">
        <v>4</v>
      </c>
      <c r="D109" s="2" t="s">
        <v>486</v>
      </c>
      <c r="E109" s="10" t="s">
        <v>470</v>
      </c>
      <c r="F109" s="10" t="s">
        <v>471</v>
      </c>
      <c r="G109" s="10" t="s">
        <v>487</v>
      </c>
      <c r="H109" s="11" t="s">
        <v>488</v>
      </c>
      <c r="I109" s="11" t="s">
        <v>33</v>
      </c>
      <c r="J109" s="12" t="s">
        <v>489</v>
      </c>
      <c r="K109" s="31" t="s">
        <v>490</v>
      </c>
      <c r="L109" s="13">
        <v>5970</v>
      </c>
      <c r="M109" s="13">
        <v>4477</v>
      </c>
    </row>
    <row r="110" spans="1:13" ht="15" customHeight="1" x14ac:dyDescent="0.25">
      <c r="A110" s="2" t="s">
        <v>491</v>
      </c>
      <c r="B110" s="9" t="s">
        <v>492</v>
      </c>
      <c r="C110" s="9">
        <v>14</v>
      </c>
      <c r="D110" s="2" t="s">
        <v>493</v>
      </c>
      <c r="E110" s="10" t="s">
        <v>494</v>
      </c>
      <c r="F110" s="10" t="s">
        <v>495</v>
      </c>
      <c r="G110" s="10" t="s">
        <v>21</v>
      </c>
      <c r="H110" s="11" t="s">
        <v>22</v>
      </c>
      <c r="I110" s="11" t="s">
        <v>23</v>
      </c>
      <c r="J110" s="12" t="s">
        <v>495</v>
      </c>
      <c r="K110" s="31" t="s">
        <v>496</v>
      </c>
      <c r="L110" s="13">
        <v>471187</v>
      </c>
      <c r="M110" s="13">
        <v>94687</v>
      </c>
    </row>
    <row r="111" spans="1:13" ht="15" customHeight="1" x14ac:dyDescent="0.25">
      <c r="A111" s="2" t="s">
        <v>491</v>
      </c>
      <c r="B111" s="9" t="s">
        <v>492</v>
      </c>
      <c r="C111" s="9">
        <v>14</v>
      </c>
      <c r="D111" s="2" t="s">
        <v>497</v>
      </c>
      <c r="E111" s="10" t="s">
        <v>494</v>
      </c>
      <c r="F111" s="10" t="s">
        <v>498</v>
      </c>
      <c r="G111" s="10" t="s">
        <v>21</v>
      </c>
      <c r="H111" s="11" t="s">
        <v>22</v>
      </c>
      <c r="I111" s="11" t="s">
        <v>27</v>
      </c>
      <c r="J111" s="12" t="s">
        <v>498</v>
      </c>
      <c r="K111" s="31" t="s">
        <v>499</v>
      </c>
      <c r="L111" s="13">
        <v>2798</v>
      </c>
      <c r="M111" s="13">
        <v>2098</v>
      </c>
    </row>
    <row r="112" spans="1:13" ht="15" customHeight="1" x14ac:dyDescent="0.25">
      <c r="A112" s="2" t="s">
        <v>491</v>
      </c>
      <c r="B112" s="9" t="s">
        <v>492</v>
      </c>
      <c r="C112" s="9">
        <v>14</v>
      </c>
      <c r="D112" s="2" t="s">
        <v>500</v>
      </c>
      <c r="E112" s="10" t="s">
        <v>494</v>
      </c>
      <c r="F112" s="10" t="s">
        <v>501</v>
      </c>
      <c r="G112" s="10" t="s">
        <v>21</v>
      </c>
      <c r="H112" s="11" t="s">
        <v>22</v>
      </c>
      <c r="I112" s="11" t="s">
        <v>27</v>
      </c>
      <c r="J112" s="12" t="s">
        <v>501</v>
      </c>
      <c r="K112" s="31" t="s">
        <v>502</v>
      </c>
      <c r="L112" s="13">
        <v>1748527</v>
      </c>
      <c r="M112" s="13">
        <v>1168906</v>
      </c>
    </row>
    <row r="113" spans="1:13" ht="15" customHeight="1" x14ac:dyDescent="0.25">
      <c r="A113" s="2" t="s">
        <v>491</v>
      </c>
      <c r="B113" s="9" t="s">
        <v>492</v>
      </c>
      <c r="C113" s="9">
        <v>14</v>
      </c>
      <c r="D113" s="2" t="s">
        <v>503</v>
      </c>
      <c r="E113" s="10" t="s">
        <v>494</v>
      </c>
      <c r="F113" s="10" t="s">
        <v>504</v>
      </c>
      <c r="G113" s="10" t="s">
        <v>21</v>
      </c>
      <c r="H113" s="11" t="s">
        <v>22</v>
      </c>
      <c r="I113" s="11" t="s">
        <v>27</v>
      </c>
      <c r="J113" s="12" t="s">
        <v>504</v>
      </c>
      <c r="K113" s="31" t="s">
        <v>505</v>
      </c>
      <c r="L113" s="13">
        <v>2803335</v>
      </c>
      <c r="M113" s="13">
        <v>1038302</v>
      </c>
    </row>
    <row r="114" spans="1:13" ht="15" customHeight="1" x14ac:dyDescent="0.25">
      <c r="A114" s="2" t="s">
        <v>491</v>
      </c>
      <c r="B114" s="9" t="s">
        <v>492</v>
      </c>
      <c r="C114" s="9">
        <v>14</v>
      </c>
      <c r="D114" s="2" t="s">
        <v>506</v>
      </c>
      <c r="E114" s="10" t="s">
        <v>494</v>
      </c>
      <c r="F114" s="10" t="s">
        <v>507</v>
      </c>
      <c r="G114" s="10" t="s">
        <v>21</v>
      </c>
      <c r="H114" s="11" t="s">
        <v>22</v>
      </c>
      <c r="I114" s="11" t="s">
        <v>27</v>
      </c>
      <c r="J114" s="12" t="s">
        <v>507</v>
      </c>
      <c r="K114" s="31" t="s">
        <v>508</v>
      </c>
      <c r="L114" s="13">
        <v>1358266</v>
      </c>
      <c r="M114" s="13">
        <v>1018699</v>
      </c>
    </row>
    <row r="115" spans="1:13" ht="15" customHeight="1" x14ac:dyDescent="0.25">
      <c r="A115" s="2" t="s">
        <v>491</v>
      </c>
      <c r="B115" s="9" t="s">
        <v>492</v>
      </c>
      <c r="C115" s="9">
        <v>14</v>
      </c>
      <c r="D115" s="2" t="s">
        <v>509</v>
      </c>
      <c r="E115" s="10" t="s">
        <v>494</v>
      </c>
      <c r="F115" s="10" t="s">
        <v>510</v>
      </c>
      <c r="G115" s="10" t="s">
        <v>21</v>
      </c>
      <c r="H115" s="11" t="s">
        <v>22</v>
      </c>
      <c r="I115" s="11" t="s">
        <v>27</v>
      </c>
      <c r="J115" s="12" t="s">
        <v>510</v>
      </c>
      <c r="K115" s="31" t="s">
        <v>511</v>
      </c>
      <c r="L115" s="13">
        <v>1500466</v>
      </c>
      <c r="M115" s="13">
        <v>22542</v>
      </c>
    </row>
    <row r="116" spans="1:13" ht="15" customHeight="1" x14ac:dyDescent="0.25">
      <c r="A116" s="2" t="s">
        <v>491</v>
      </c>
      <c r="B116" s="9" t="s">
        <v>492</v>
      </c>
      <c r="C116" s="9">
        <v>14</v>
      </c>
      <c r="D116" s="2" t="s">
        <v>512</v>
      </c>
      <c r="E116" s="10" t="s">
        <v>494</v>
      </c>
      <c r="F116" s="10" t="s">
        <v>510</v>
      </c>
      <c r="G116" s="10" t="s">
        <v>513</v>
      </c>
      <c r="H116" s="11" t="s">
        <v>514</v>
      </c>
      <c r="I116" s="11" t="s">
        <v>33</v>
      </c>
      <c r="J116" s="12" t="s">
        <v>515</v>
      </c>
      <c r="K116" s="31" t="s">
        <v>516</v>
      </c>
      <c r="L116" s="13">
        <v>33553</v>
      </c>
      <c r="M116" s="13">
        <v>25165</v>
      </c>
    </row>
    <row r="117" spans="1:13" ht="15" customHeight="1" x14ac:dyDescent="0.25">
      <c r="A117" s="2" t="s">
        <v>491</v>
      </c>
      <c r="B117" s="9" t="s">
        <v>492</v>
      </c>
      <c r="C117" s="9">
        <v>14</v>
      </c>
      <c r="D117" s="2" t="s">
        <v>517</v>
      </c>
      <c r="E117" s="10" t="s">
        <v>494</v>
      </c>
      <c r="F117" s="10" t="s">
        <v>495</v>
      </c>
      <c r="G117" s="10" t="s">
        <v>518</v>
      </c>
      <c r="H117" s="11" t="s">
        <v>519</v>
      </c>
      <c r="I117" s="11" t="s">
        <v>33</v>
      </c>
      <c r="J117" s="12" t="s">
        <v>520</v>
      </c>
      <c r="K117" s="31" t="s">
        <v>521</v>
      </c>
      <c r="L117" s="13">
        <v>38257</v>
      </c>
      <c r="M117" s="13">
        <v>28693</v>
      </c>
    </row>
    <row r="118" spans="1:13" ht="15" customHeight="1" x14ac:dyDescent="0.25">
      <c r="A118" s="2" t="s">
        <v>522</v>
      </c>
      <c r="B118" s="9" t="s">
        <v>523</v>
      </c>
      <c r="C118" s="9">
        <v>52</v>
      </c>
      <c r="D118" s="2" t="s">
        <v>524</v>
      </c>
      <c r="E118" s="10" t="s">
        <v>525</v>
      </c>
      <c r="F118" s="10" t="s">
        <v>526</v>
      </c>
      <c r="G118" s="10" t="s">
        <v>21</v>
      </c>
      <c r="H118" s="11" t="s">
        <v>22</v>
      </c>
      <c r="I118" s="11" t="s">
        <v>27</v>
      </c>
      <c r="J118" s="12" t="s">
        <v>526</v>
      </c>
      <c r="K118" s="31" t="s">
        <v>527</v>
      </c>
      <c r="L118" s="13">
        <v>3956862</v>
      </c>
      <c r="M118" s="13">
        <v>737306</v>
      </c>
    </row>
    <row r="119" spans="1:13" ht="15" customHeight="1" x14ac:dyDescent="0.25">
      <c r="A119" s="2" t="s">
        <v>522</v>
      </c>
      <c r="B119" s="9" t="s">
        <v>523</v>
      </c>
      <c r="C119" s="9">
        <v>52</v>
      </c>
      <c r="D119" s="2" t="s">
        <v>528</v>
      </c>
      <c r="E119" s="10" t="s">
        <v>525</v>
      </c>
      <c r="F119" s="10" t="s">
        <v>529</v>
      </c>
      <c r="G119" s="10" t="s">
        <v>21</v>
      </c>
      <c r="H119" s="11" t="s">
        <v>22</v>
      </c>
      <c r="I119" s="11" t="s">
        <v>27</v>
      </c>
      <c r="J119" s="12" t="s">
        <v>529</v>
      </c>
      <c r="K119" s="31" t="s">
        <v>530</v>
      </c>
      <c r="L119" s="13">
        <v>159724</v>
      </c>
      <c r="M119" s="13">
        <v>112895</v>
      </c>
    </row>
    <row r="120" spans="1:13" ht="15" customHeight="1" x14ac:dyDescent="0.25">
      <c r="A120" s="2" t="s">
        <v>522</v>
      </c>
      <c r="B120" s="9" t="s">
        <v>523</v>
      </c>
      <c r="C120" s="9">
        <v>52</v>
      </c>
      <c r="D120" s="2" t="s">
        <v>531</v>
      </c>
      <c r="E120" s="10" t="s">
        <v>525</v>
      </c>
      <c r="F120" s="10" t="s">
        <v>532</v>
      </c>
      <c r="G120" s="10" t="s">
        <v>21</v>
      </c>
      <c r="H120" s="11" t="s">
        <v>22</v>
      </c>
      <c r="I120" s="11" t="s">
        <v>27</v>
      </c>
      <c r="J120" s="12" t="s">
        <v>532</v>
      </c>
      <c r="K120" s="31" t="s">
        <v>533</v>
      </c>
      <c r="L120" s="13">
        <v>2874998</v>
      </c>
      <c r="M120" s="13">
        <v>1785116</v>
      </c>
    </row>
    <row r="121" spans="1:13" ht="15" customHeight="1" x14ac:dyDescent="0.25">
      <c r="A121" s="2" t="s">
        <v>522</v>
      </c>
      <c r="B121" s="9" t="s">
        <v>523</v>
      </c>
      <c r="C121" s="9">
        <v>52</v>
      </c>
      <c r="D121" s="2" t="s">
        <v>534</v>
      </c>
      <c r="E121" s="10" t="s">
        <v>525</v>
      </c>
      <c r="F121" s="10" t="s">
        <v>535</v>
      </c>
      <c r="G121" s="10" t="s">
        <v>21</v>
      </c>
      <c r="H121" s="11" t="s">
        <v>22</v>
      </c>
      <c r="I121" s="11" t="s">
        <v>27</v>
      </c>
      <c r="J121" s="12" t="s">
        <v>535</v>
      </c>
      <c r="K121" s="31" t="s">
        <v>536</v>
      </c>
      <c r="L121" s="13">
        <v>2624635</v>
      </c>
      <c r="M121" s="13">
        <v>1019198</v>
      </c>
    </row>
    <row r="122" spans="1:13" ht="15" customHeight="1" x14ac:dyDescent="0.25">
      <c r="A122" s="2" t="s">
        <v>522</v>
      </c>
      <c r="B122" s="9" t="s">
        <v>523</v>
      </c>
      <c r="C122" s="9">
        <v>52</v>
      </c>
      <c r="D122" s="2" t="s">
        <v>537</v>
      </c>
      <c r="E122" s="10" t="s">
        <v>525</v>
      </c>
      <c r="F122" s="10" t="s">
        <v>535</v>
      </c>
      <c r="G122" s="10" t="s">
        <v>538</v>
      </c>
      <c r="H122" s="11" t="s">
        <v>539</v>
      </c>
      <c r="I122" s="11" t="s">
        <v>33</v>
      </c>
      <c r="J122" s="12" t="s">
        <v>540</v>
      </c>
      <c r="K122" s="31" t="s">
        <v>541</v>
      </c>
      <c r="L122" s="13">
        <v>17245</v>
      </c>
      <c r="M122" s="13">
        <v>10107</v>
      </c>
    </row>
    <row r="123" spans="1:13" ht="15" customHeight="1" x14ac:dyDescent="0.25">
      <c r="A123" s="2" t="s">
        <v>522</v>
      </c>
      <c r="B123" s="9" t="s">
        <v>523</v>
      </c>
      <c r="C123" s="9">
        <v>52</v>
      </c>
      <c r="D123" s="2" t="s">
        <v>542</v>
      </c>
      <c r="E123" s="10" t="s">
        <v>525</v>
      </c>
      <c r="F123" s="10" t="s">
        <v>535</v>
      </c>
      <c r="G123" s="10" t="s">
        <v>543</v>
      </c>
      <c r="H123" s="11" t="s">
        <v>544</v>
      </c>
      <c r="I123" s="11" t="s">
        <v>33</v>
      </c>
      <c r="J123" s="12" t="s">
        <v>545</v>
      </c>
      <c r="K123" s="31" t="s">
        <v>546</v>
      </c>
      <c r="L123" s="13">
        <v>14988</v>
      </c>
      <c r="M123" s="13">
        <v>7865</v>
      </c>
    </row>
    <row r="124" spans="1:13" ht="15" customHeight="1" x14ac:dyDescent="0.25">
      <c r="A124" s="2" t="s">
        <v>547</v>
      </c>
      <c r="B124" s="9" t="s">
        <v>548</v>
      </c>
      <c r="C124" s="9">
        <v>1</v>
      </c>
      <c r="D124" s="2" t="s">
        <v>549</v>
      </c>
      <c r="E124" s="10" t="s">
        <v>550</v>
      </c>
      <c r="F124" s="10" t="s">
        <v>551</v>
      </c>
      <c r="G124" s="10" t="s">
        <v>21</v>
      </c>
      <c r="H124" s="11" t="s">
        <v>22</v>
      </c>
      <c r="I124" s="11" t="s">
        <v>27</v>
      </c>
      <c r="J124" s="12" t="s">
        <v>551</v>
      </c>
      <c r="K124" s="31" t="s">
        <v>552</v>
      </c>
      <c r="L124" s="13">
        <v>1517</v>
      </c>
      <c r="M124" s="13">
        <v>499</v>
      </c>
    </row>
    <row r="125" spans="1:13" ht="15" customHeight="1" x14ac:dyDescent="0.25">
      <c r="A125" s="2" t="s">
        <v>547</v>
      </c>
      <c r="B125" s="9" t="s">
        <v>548</v>
      </c>
      <c r="C125" s="9">
        <v>1</v>
      </c>
      <c r="D125" s="2" t="s">
        <v>553</v>
      </c>
      <c r="E125" s="10" t="s">
        <v>550</v>
      </c>
      <c r="F125" s="10" t="s">
        <v>554</v>
      </c>
      <c r="G125" s="10" t="s">
        <v>21</v>
      </c>
      <c r="H125" s="11" t="s">
        <v>22</v>
      </c>
      <c r="I125" s="11" t="s">
        <v>27</v>
      </c>
      <c r="J125" s="12" t="s">
        <v>554</v>
      </c>
      <c r="K125" s="31" t="s">
        <v>555</v>
      </c>
      <c r="L125" s="13">
        <v>1127</v>
      </c>
      <c r="M125" s="13">
        <v>845</v>
      </c>
    </row>
    <row r="126" spans="1:13" ht="15" customHeight="1" x14ac:dyDescent="0.25">
      <c r="A126" s="2" t="s">
        <v>547</v>
      </c>
      <c r="B126" s="9" t="s">
        <v>548</v>
      </c>
      <c r="C126" s="9">
        <v>1</v>
      </c>
      <c r="D126" s="2" t="s">
        <v>556</v>
      </c>
      <c r="E126" s="10" t="s">
        <v>550</v>
      </c>
      <c r="F126" s="10" t="s">
        <v>557</v>
      </c>
      <c r="G126" s="10" t="s">
        <v>21</v>
      </c>
      <c r="H126" s="11" t="s">
        <v>22</v>
      </c>
      <c r="I126" s="11" t="s">
        <v>27</v>
      </c>
      <c r="J126" s="12" t="s">
        <v>557</v>
      </c>
      <c r="K126" s="31" t="s">
        <v>558</v>
      </c>
      <c r="L126" s="13">
        <v>5309</v>
      </c>
      <c r="M126" s="13">
        <v>3982</v>
      </c>
    </row>
    <row r="127" spans="1:13" ht="15" customHeight="1" x14ac:dyDescent="0.25">
      <c r="A127" s="2" t="s">
        <v>559</v>
      </c>
      <c r="B127" s="9" t="s">
        <v>560</v>
      </c>
      <c r="C127" s="9">
        <v>4</v>
      </c>
      <c r="D127" s="2" t="s">
        <v>561</v>
      </c>
      <c r="E127" s="10" t="s">
        <v>562</v>
      </c>
      <c r="F127" s="10" t="s">
        <v>563</v>
      </c>
      <c r="G127" s="10" t="s">
        <v>21</v>
      </c>
      <c r="H127" s="11" t="s">
        <v>22</v>
      </c>
      <c r="I127" s="11" t="s">
        <v>23</v>
      </c>
      <c r="J127" s="12" t="s">
        <v>563</v>
      </c>
      <c r="K127" s="31" t="s">
        <v>564</v>
      </c>
      <c r="L127" s="13">
        <v>409109</v>
      </c>
      <c r="M127" s="13">
        <v>15961</v>
      </c>
    </row>
    <row r="128" spans="1:13" ht="15" customHeight="1" x14ac:dyDescent="0.25">
      <c r="A128" s="2" t="s">
        <v>559</v>
      </c>
      <c r="B128" s="9" t="s">
        <v>560</v>
      </c>
      <c r="C128" s="9">
        <v>4</v>
      </c>
      <c r="D128" s="2" t="s">
        <v>565</v>
      </c>
      <c r="E128" s="10" t="s">
        <v>562</v>
      </c>
      <c r="F128" s="10" t="s">
        <v>566</v>
      </c>
      <c r="G128" s="10" t="s">
        <v>21</v>
      </c>
      <c r="H128" s="11" t="s">
        <v>22</v>
      </c>
      <c r="I128" s="11" t="s">
        <v>27</v>
      </c>
      <c r="J128" s="12" t="s">
        <v>566</v>
      </c>
      <c r="K128" s="31" t="s">
        <v>567</v>
      </c>
      <c r="L128" s="13">
        <v>361175</v>
      </c>
      <c r="M128" s="13">
        <v>130881</v>
      </c>
    </row>
    <row r="129" spans="1:13" ht="15" customHeight="1" x14ac:dyDescent="0.25">
      <c r="A129" s="2" t="s">
        <v>559</v>
      </c>
      <c r="B129" s="9" t="s">
        <v>560</v>
      </c>
      <c r="C129" s="9">
        <v>4</v>
      </c>
      <c r="D129" s="2" t="s">
        <v>568</v>
      </c>
      <c r="E129" s="10" t="s">
        <v>562</v>
      </c>
      <c r="F129" s="10" t="s">
        <v>569</v>
      </c>
      <c r="G129" s="10" t="s">
        <v>21</v>
      </c>
      <c r="H129" s="11" t="s">
        <v>22</v>
      </c>
      <c r="I129" s="11" t="s">
        <v>27</v>
      </c>
      <c r="J129" s="12" t="s">
        <v>569</v>
      </c>
      <c r="K129" s="31" t="s">
        <v>570</v>
      </c>
      <c r="L129" s="13">
        <v>502789</v>
      </c>
      <c r="M129" s="13">
        <v>312422</v>
      </c>
    </row>
    <row r="130" spans="1:13" ht="15" customHeight="1" x14ac:dyDescent="0.25">
      <c r="A130" s="2" t="s">
        <v>559</v>
      </c>
      <c r="B130" s="9" t="s">
        <v>560</v>
      </c>
      <c r="C130" s="9">
        <v>4</v>
      </c>
      <c r="D130" s="2" t="s">
        <v>571</v>
      </c>
      <c r="E130" s="10" t="s">
        <v>562</v>
      </c>
      <c r="F130" s="10" t="s">
        <v>572</v>
      </c>
      <c r="G130" s="10" t="s">
        <v>21</v>
      </c>
      <c r="H130" s="11" t="s">
        <v>22</v>
      </c>
      <c r="I130" s="11" t="s">
        <v>27</v>
      </c>
      <c r="J130" s="12" t="s">
        <v>572</v>
      </c>
      <c r="K130" s="31" t="s">
        <v>573</v>
      </c>
      <c r="L130" s="13">
        <v>281220</v>
      </c>
      <c r="M130" s="13">
        <v>93070</v>
      </c>
    </row>
    <row r="131" spans="1:13" ht="15" customHeight="1" x14ac:dyDescent="0.25">
      <c r="A131" s="2" t="s">
        <v>559</v>
      </c>
      <c r="B131" s="9" t="s">
        <v>560</v>
      </c>
      <c r="C131" s="9">
        <v>4</v>
      </c>
      <c r="D131" s="2" t="s">
        <v>574</v>
      </c>
      <c r="E131" s="10" t="s">
        <v>562</v>
      </c>
      <c r="F131" s="10" t="s">
        <v>575</v>
      </c>
      <c r="G131" s="10" t="s">
        <v>21</v>
      </c>
      <c r="H131" s="11" t="s">
        <v>22</v>
      </c>
      <c r="I131" s="11" t="s">
        <v>27</v>
      </c>
      <c r="J131" s="12" t="s">
        <v>575</v>
      </c>
      <c r="K131" s="31" t="s">
        <v>576</v>
      </c>
      <c r="L131" s="13">
        <v>1642135</v>
      </c>
      <c r="M131" s="13">
        <v>145139</v>
      </c>
    </row>
    <row r="132" spans="1:13" ht="15" customHeight="1" x14ac:dyDescent="0.25">
      <c r="A132" s="2" t="s">
        <v>559</v>
      </c>
      <c r="B132" s="9" t="s">
        <v>560</v>
      </c>
      <c r="C132" s="9">
        <v>4</v>
      </c>
      <c r="D132" s="2" t="s">
        <v>577</v>
      </c>
      <c r="E132" s="10" t="s">
        <v>562</v>
      </c>
      <c r="F132" s="10" t="s">
        <v>578</v>
      </c>
      <c r="G132" s="10" t="s">
        <v>21</v>
      </c>
      <c r="H132" s="11" t="s">
        <v>22</v>
      </c>
      <c r="I132" s="11" t="s">
        <v>27</v>
      </c>
      <c r="J132" s="12" t="s">
        <v>578</v>
      </c>
      <c r="K132" s="31" t="s">
        <v>579</v>
      </c>
      <c r="L132" s="13">
        <v>2701494</v>
      </c>
      <c r="M132" s="13">
        <v>437718</v>
      </c>
    </row>
    <row r="133" spans="1:13" ht="15" customHeight="1" x14ac:dyDescent="0.25">
      <c r="A133" s="2" t="s">
        <v>559</v>
      </c>
      <c r="B133" s="9" t="s">
        <v>560</v>
      </c>
      <c r="C133" s="9">
        <v>4</v>
      </c>
      <c r="D133" s="2" t="s">
        <v>580</v>
      </c>
      <c r="E133" s="10" t="s">
        <v>562</v>
      </c>
      <c r="F133" s="10" t="s">
        <v>581</v>
      </c>
      <c r="G133" s="10" t="s">
        <v>21</v>
      </c>
      <c r="H133" s="11" t="s">
        <v>22</v>
      </c>
      <c r="I133" s="11" t="s">
        <v>27</v>
      </c>
      <c r="J133" s="12" t="s">
        <v>581</v>
      </c>
      <c r="K133" s="31" t="s">
        <v>582</v>
      </c>
      <c r="L133" s="13">
        <v>7657</v>
      </c>
      <c r="M133" s="13">
        <v>1</v>
      </c>
    </row>
    <row r="134" spans="1:13" ht="15" customHeight="1" x14ac:dyDescent="0.25">
      <c r="A134" s="2" t="s">
        <v>559</v>
      </c>
      <c r="B134" s="9" t="s">
        <v>560</v>
      </c>
      <c r="C134" s="9">
        <v>4</v>
      </c>
      <c r="D134" s="2" t="s">
        <v>583</v>
      </c>
      <c r="E134" s="10" t="s">
        <v>562</v>
      </c>
      <c r="F134" s="10" t="s">
        <v>584</v>
      </c>
      <c r="G134" s="10" t="s">
        <v>585</v>
      </c>
      <c r="H134" s="11" t="s">
        <v>586</v>
      </c>
      <c r="I134" s="11" t="s">
        <v>33</v>
      </c>
      <c r="J134" s="12" t="s">
        <v>587</v>
      </c>
      <c r="K134" s="31" t="s">
        <v>588</v>
      </c>
      <c r="L134" s="13">
        <v>86182</v>
      </c>
      <c r="M134" s="13">
        <v>26720</v>
      </c>
    </row>
    <row r="135" spans="1:13" ht="15" customHeight="1" x14ac:dyDescent="0.25">
      <c r="A135" s="2" t="s">
        <v>559</v>
      </c>
      <c r="B135" s="9" t="s">
        <v>560</v>
      </c>
      <c r="C135" s="9">
        <v>4</v>
      </c>
      <c r="D135" s="2" t="s">
        <v>589</v>
      </c>
      <c r="E135" s="10" t="s">
        <v>562</v>
      </c>
      <c r="F135" s="10" t="s">
        <v>590</v>
      </c>
      <c r="G135" s="10" t="s">
        <v>591</v>
      </c>
      <c r="H135" s="11" t="s">
        <v>592</v>
      </c>
      <c r="I135" s="11" t="s">
        <v>33</v>
      </c>
      <c r="J135" s="12" t="s">
        <v>593</v>
      </c>
      <c r="K135" s="31" t="s">
        <v>594</v>
      </c>
      <c r="L135" s="13">
        <v>21798</v>
      </c>
      <c r="M135" s="13">
        <v>6487</v>
      </c>
    </row>
    <row r="136" spans="1:13" ht="15" customHeight="1" x14ac:dyDescent="0.25">
      <c r="A136" s="2" t="s">
        <v>559</v>
      </c>
      <c r="B136" s="9" t="s">
        <v>560</v>
      </c>
      <c r="C136" s="9">
        <v>4</v>
      </c>
      <c r="D136" s="2" t="s">
        <v>595</v>
      </c>
      <c r="E136" s="10" t="s">
        <v>562</v>
      </c>
      <c r="F136" s="10" t="s">
        <v>563</v>
      </c>
      <c r="G136" s="10" t="s">
        <v>596</v>
      </c>
      <c r="H136" s="11" t="s">
        <v>597</v>
      </c>
      <c r="I136" s="11" t="s">
        <v>33</v>
      </c>
      <c r="J136" s="12" t="s">
        <v>598</v>
      </c>
      <c r="K136" s="31" t="s">
        <v>599</v>
      </c>
      <c r="L136" s="13">
        <v>57183</v>
      </c>
      <c r="M136" s="13">
        <v>3826</v>
      </c>
    </row>
    <row r="137" spans="1:13" ht="15" customHeight="1" x14ac:dyDescent="0.25">
      <c r="A137" s="2" t="s">
        <v>559</v>
      </c>
      <c r="B137" s="9" t="s">
        <v>560</v>
      </c>
      <c r="C137" s="9">
        <v>4</v>
      </c>
      <c r="D137" s="2" t="s">
        <v>600</v>
      </c>
      <c r="E137" s="10" t="s">
        <v>562</v>
      </c>
      <c r="F137" s="10" t="s">
        <v>601</v>
      </c>
      <c r="G137" s="10" t="s">
        <v>602</v>
      </c>
      <c r="H137" s="11" t="s">
        <v>603</v>
      </c>
      <c r="I137" s="11" t="s">
        <v>33</v>
      </c>
      <c r="J137" s="12" t="s">
        <v>604</v>
      </c>
      <c r="K137" s="31" t="s">
        <v>605</v>
      </c>
      <c r="L137" s="13">
        <v>27792</v>
      </c>
      <c r="M137" s="13">
        <v>20844</v>
      </c>
    </row>
    <row r="138" spans="1:13" ht="15" customHeight="1" x14ac:dyDescent="0.25">
      <c r="A138" s="2" t="s">
        <v>559</v>
      </c>
      <c r="B138" s="9" t="s">
        <v>560</v>
      </c>
      <c r="C138" s="9">
        <v>4</v>
      </c>
      <c r="D138" s="2" t="s">
        <v>606</v>
      </c>
      <c r="E138" s="10" t="s">
        <v>562</v>
      </c>
      <c r="F138" s="10" t="s">
        <v>601</v>
      </c>
      <c r="G138" s="10" t="s">
        <v>607</v>
      </c>
      <c r="H138" s="11" t="s">
        <v>608</v>
      </c>
      <c r="I138" s="11" t="s">
        <v>33</v>
      </c>
      <c r="J138" s="12" t="s">
        <v>609</v>
      </c>
      <c r="K138" s="31" t="s">
        <v>610</v>
      </c>
      <c r="L138" s="13">
        <v>31202</v>
      </c>
      <c r="M138" s="13">
        <v>23401</v>
      </c>
    </row>
    <row r="139" spans="1:13" ht="15" customHeight="1" x14ac:dyDescent="0.25">
      <c r="A139" s="2" t="s">
        <v>559</v>
      </c>
      <c r="B139" s="9" t="s">
        <v>560</v>
      </c>
      <c r="C139" s="9">
        <v>4</v>
      </c>
      <c r="D139" s="2" t="s">
        <v>611</v>
      </c>
      <c r="E139" s="10" t="s">
        <v>562</v>
      </c>
      <c r="F139" s="10" t="s">
        <v>601</v>
      </c>
      <c r="G139" s="10" t="s">
        <v>612</v>
      </c>
      <c r="H139" s="11" t="s">
        <v>613</v>
      </c>
      <c r="I139" s="11" t="s">
        <v>33</v>
      </c>
      <c r="J139" s="12" t="s">
        <v>614</v>
      </c>
      <c r="K139" s="31" t="s">
        <v>615</v>
      </c>
      <c r="L139" s="13">
        <v>45801</v>
      </c>
      <c r="M139" s="13">
        <v>34351</v>
      </c>
    </row>
    <row r="140" spans="1:13" ht="15" customHeight="1" x14ac:dyDescent="0.25">
      <c r="A140" s="2" t="s">
        <v>559</v>
      </c>
      <c r="B140" s="9" t="s">
        <v>560</v>
      </c>
      <c r="C140" s="9">
        <v>4</v>
      </c>
      <c r="D140" s="2" t="s">
        <v>616</v>
      </c>
      <c r="E140" s="10" t="s">
        <v>562</v>
      </c>
      <c r="F140" s="10" t="s">
        <v>563</v>
      </c>
      <c r="G140" s="10" t="s">
        <v>617</v>
      </c>
      <c r="H140" s="11" t="s">
        <v>618</v>
      </c>
      <c r="I140" s="11" t="s">
        <v>33</v>
      </c>
      <c r="J140" s="12" t="s">
        <v>619</v>
      </c>
      <c r="K140" s="31" t="s">
        <v>620</v>
      </c>
      <c r="L140" s="13">
        <v>11073</v>
      </c>
      <c r="M140" s="13">
        <v>6293</v>
      </c>
    </row>
    <row r="141" spans="1:13" ht="15" customHeight="1" x14ac:dyDescent="0.25">
      <c r="A141" s="2" t="s">
        <v>621</v>
      </c>
      <c r="B141" s="9" t="s">
        <v>622</v>
      </c>
      <c r="C141" s="9">
        <v>2</v>
      </c>
      <c r="D141" s="2" t="s">
        <v>623</v>
      </c>
      <c r="E141" s="10" t="s">
        <v>624</v>
      </c>
      <c r="F141" s="10" t="s">
        <v>625</v>
      </c>
      <c r="G141" s="10" t="s">
        <v>21</v>
      </c>
      <c r="H141" s="11" t="s">
        <v>22</v>
      </c>
      <c r="I141" s="11" t="s">
        <v>27</v>
      </c>
      <c r="J141" s="12" t="s">
        <v>625</v>
      </c>
      <c r="K141" s="31" t="s">
        <v>626</v>
      </c>
      <c r="L141" s="13">
        <v>2634139</v>
      </c>
      <c r="M141" s="13">
        <v>1975604</v>
      </c>
    </row>
    <row r="142" spans="1:13" ht="15" customHeight="1" x14ac:dyDescent="0.25">
      <c r="A142" s="2" t="s">
        <v>621</v>
      </c>
      <c r="B142" s="9" t="s">
        <v>622</v>
      </c>
      <c r="C142" s="9">
        <v>2</v>
      </c>
      <c r="D142" s="2" t="s">
        <v>627</v>
      </c>
      <c r="E142" s="10" t="s">
        <v>624</v>
      </c>
      <c r="F142" s="10" t="s">
        <v>628</v>
      </c>
      <c r="G142" s="10" t="s">
        <v>629</v>
      </c>
      <c r="H142" s="11" t="s">
        <v>630</v>
      </c>
      <c r="I142" s="11" t="s">
        <v>33</v>
      </c>
      <c r="J142" s="12" t="s">
        <v>631</v>
      </c>
      <c r="K142" s="31" t="s">
        <v>632</v>
      </c>
      <c r="L142" s="13">
        <v>19065</v>
      </c>
      <c r="M142" s="13">
        <v>7561</v>
      </c>
    </row>
    <row r="143" spans="1:13" ht="15" customHeight="1" x14ac:dyDescent="0.25">
      <c r="A143" s="2" t="s">
        <v>621</v>
      </c>
      <c r="B143" s="9" t="s">
        <v>622</v>
      </c>
      <c r="C143" s="9">
        <v>2</v>
      </c>
      <c r="D143" s="2" t="s">
        <v>633</v>
      </c>
      <c r="E143" s="10" t="s">
        <v>624</v>
      </c>
      <c r="F143" s="10" t="s">
        <v>634</v>
      </c>
      <c r="G143" s="10" t="s">
        <v>635</v>
      </c>
      <c r="H143" s="11" t="s">
        <v>636</v>
      </c>
      <c r="I143" s="11" t="s">
        <v>33</v>
      </c>
      <c r="J143" s="12" t="s">
        <v>637</v>
      </c>
      <c r="K143" s="31" t="s">
        <v>638</v>
      </c>
      <c r="L143" s="13">
        <v>76904</v>
      </c>
      <c r="M143" s="13">
        <v>2944</v>
      </c>
    </row>
    <row r="144" spans="1:13" ht="15" customHeight="1" x14ac:dyDescent="0.25">
      <c r="A144" s="2" t="s">
        <v>621</v>
      </c>
      <c r="B144" s="9" t="s">
        <v>622</v>
      </c>
      <c r="C144" s="9">
        <v>2</v>
      </c>
      <c r="D144" s="2" t="s">
        <v>639</v>
      </c>
      <c r="E144" s="10" t="s">
        <v>624</v>
      </c>
      <c r="F144" s="10" t="s">
        <v>640</v>
      </c>
      <c r="G144" s="10" t="s">
        <v>641</v>
      </c>
      <c r="H144" s="11" t="s">
        <v>642</v>
      </c>
      <c r="I144" s="11" t="s">
        <v>33</v>
      </c>
      <c r="J144" s="12" t="s">
        <v>643</v>
      </c>
      <c r="K144" s="31" t="s">
        <v>644</v>
      </c>
      <c r="L144" s="13">
        <v>32783</v>
      </c>
      <c r="M144" s="13">
        <v>24587</v>
      </c>
    </row>
    <row r="145" spans="1:13" ht="15" customHeight="1" x14ac:dyDescent="0.25">
      <c r="A145" s="2" t="s">
        <v>621</v>
      </c>
      <c r="B145" s="9" t="s">
        <v>622</v>
      </c>
      <c r="C145" s="9">
        <v>2</v>
      </c>
      <c r="D145" s="2" t="s">
        <v>645</v>
      </c>
      <c r="E145" s="10" t="s">
        <v>624</v>
      </c>
      <c r="F145" s="10" t="s">
        <v>640</v>
      </c>
      <c r="G145" s="10" t="s">
        <v>646</v>
      </c>
      <c r="H145" s="11" t="s">
        <v>647</v>
      </c>
      <c r="I145" s="11" t="s">
        <v>33</v>
      </c>
      <c r="J145" s="12" t="s">
        <v>648</v>
      </c>
      <c r="K145" s="31" t="s">
        <v>649</v>
      </c>
      <c r="L145" s="13">
        <v>18836</v>
      </c>
      <c r="M145" s="13">
        <v>14127</v>
      </c>
    </row>
    <row r="146" spans="1:13" ht="15" customHeight="1" x14ac:dyDescent="0.25">
      <c r="A146" s="2" t="s">
        <v>621</v>
      </c>
      <c r="B146" s="9" t="s">
        <v>622</v>
      </c>
      <c r="C146" s="9">
        <v>2</v>
      </c>
      <c r="D146" s="2" t="s">
        <v>650</v>
      </c>
      <c r="E146" s="10" t="s">
        <v>624</v>
      </c>
      <c r="F146" s="10" t="s">
        <v>640</v>
      </c>
      <c r="G146" s="10" t="s">
        <v>651</v>
      </c>
      <c r="H146" s="11" t="s">
        <v>652</v>
      </c>
      <c r="I146" s="11" t="s">
        <v>33</v>
      </c>
      <c r="J146" s="12" t="s">
        <v>653</v>
      </c>
      <c r="K146" s="31" t="s">
        <v>654</v>
      </c>
      <c r="L146" s="13">
        <v>25820</v>
      </c>
      <c r="M146" s="13">
        <v>19365</v>
      </c>
    </row>
    <row r="147" spans="1:13" ht="15" customHeight="1" x14ac:dyDescent="0.25">
      <c r="A147" s="2" t="s">
        <v>621</v>
      </c>
      <c r="B147" s="9" t="s">
        <v>622</v>
      </c>
      <c r="C147" s="9">
        <v>2</v>
      </c>
      <c r="D147" s="2" t="s">
        <v>655</v>
      </c>
      <c r="E147" s="10" t="s">
        <v>624</v>
      </c>
      <c r="F147" s="10" t="s">
        <v>640</v>
      </c>
      <c r="G147" s="10" t="s">
        <v>656</v>
      </c>
      <c r="H147" s="11" t="s">
        <v>657</v>
      </c>
      <c r="I147" s="11" t="s">
        <v>33</v>
      </c>
      <c r="J147" s="12" t="s">
        <v>658</v>
      </c>
      <c r="K147" s="31" t="s">
        <v>659</v>
      </c>
      <c r="L147" s="13">
        <v>14348</v>
      </c>
      <c r="M147" s="13">
        <v>10761</v>
      </c>
    </row>
    <row r="148" spans="1:13" ht="15" customHeight="1" x14ac:dyDescent="0.25">
      <c r="A148" s="2" t="s">
        <v>621</v>
      </c>
      <c r="B148" s="9" t="s">
        <v>622</v>
      </c>
      <c r="C148" s="9">
        <v>2</v>
      </c>
      <c r="D148" s="2" t="s">
        <v>660</v>
      </c>
      <c r="E148" s="10" t="s">
        <v>624</v>
      </c>
      <c r="F148" s="10" t="s">
        <v>640</v>
      </c>
      <c r="G148" s="10" t="s">
        <v>661</v>
      </c>
      <c r="H148" s="11" t="s">
        <v>662</v>
      </c>
      <c r="I148" s="11" t="s">
        <v>33</v>
      </c>
      <c r="J148" s="12" t="s">
        <v>663</v>
      </c>
      <c r="K148" s="31" t="s">
        <v>664</v>
      </c>
      <c r="L148" s="13">
        <v>39514</v>
      </c>
      <c r="M148" s="13">
        <v>21055</v>
      </c>
    </row>
    <row r="149" spans="1:13" ht="15" customHeight="1" x14ac:dyDescent="0.25">
      <c r="A149" s="2" t="s">
        <v>621</v>
      </c>
      <c r="B149" s="9" t="s">
        <v>622</v>
      </c>
      <c r="C149" s="9">
        <v>2</v>
      </c>
      <c r="D149" s="2" t="s">
        <v>665</v>
      </c>
      <c r="E149" s="10" t="s">
        <v>624</v>
      </c>
      <c r="F149" s="10" t="s">
        <v>666</v>
      </c>
      <c r="G149" s="10" t="s">
        <v>21</v>
      </c>
      <c r="H149" s="11" t="s">
        <v>667</v>
      </c>
      <c r="I149" s="11" t="s">
        <v>668</v>
      </c>
      <c r="J149" s="12" t="s">
        <v>669</v>
      </c>
      <c r="K149" s="31" t="s">
        <v>670</v>
      </c>
      <c r="L149" s="13">
        <v>205071</v>
      </c>
      <c r="M149" s="13">
        <v>124516</v>
      </c>
    </row>
    <row r="150" spans="1:13" ht="15" customHeight="1" x14ac:dyDescent="0.25">
      <c r="A150" s="2" t="s">
        <v>621</v>
      </c>
      <c r="B150" s="9" t="s">
        <v>622</v>
      </c>
      <c r="C150" s="9">
        <v>2</v>
      </c>
      <c r="D150" s="2" t="s">
        <v>671</v>
      </c>
      <c r="E150" s="10" t="s">
        <v>624</v>
      </c>
      <c r="F150" s="10" t="s">
        <v>672</v>
      </c>
      <c r="G150" s="10" t="s">
        <v>673</v>
      </c>
      <c r="H150" s="11" t="s">
        <v>674</v>
      </c>
      <c r="I150" s="11" t="s">
        <v>33</v>
      </c>
      <c r="J150" s="12" t="s">
        <v>675</v>
      </c>
      <c r="K150" s="31" t="s">
        <v>676</v>
      </c>
      <c r="L150" s="13">
        <v>142552</v>
      </c>
      <c r="M150" s="13">
        <v>17362</v>
      </c>
    </row>
    <row r="151" spans="1:13" ht="15" customHeight="1" x14ac:dyDescent="0.25">
      <c r="A151" s="2" t="s">
        <v>621</v>
      </c>
      <c r="B151" s="9" t="s">
        <v>622</v>
      </c>
      <c r="C151" s="9">
        <v>2</v>
      </c>
      <c r="D151" s="2" t="s">
        <v>677</v>
      </c>
      <c r="E151" s="10" t="s">
        <v>624</v>
      </c>
      <c r="F151" s="10" t="s">
        <v>640</v>
      </c>
      <c r="G151" s="10" t="s">
        <v>678</v>
      </c>
      <c r="H151" s="11" t="s">
        <v>679</v>
      </c>
      <c r="I151" s="11" t="s">
        <v>33</v>
      </c>
      <c r="J151" s="12" t="s">
        <v>680</v>
      </c>
      <c r="K151" s="31" t="s">
        <v>681</v>
      </c>
      <c r="L151" s="13">
        <v>9052</v>
      </c>
      <c r="M151" s="13">
        <v>6789</v>
      </c>
    </row>
    <row r="152" spans="1:13" ht="15" customHeight="1" x14ac:dyDescent="0.25">
      <c r="A152" s="2" t="s">
        <v>621</v>
      </c>
      <c r="B152" s="9" t="s">
        <v>622</v>
      </c>
      <c r="C152" s="9">
        <v>2</v>
      </c>
      <c r="D152" s="2" t="s">
        <v>682</v>
      </c>
      <c r="E152" s="10" t="s">
        <v>624</v>
      </c>
      <c r="F152" s="10" t="s">
        <v>640</v>
      </c>
      <c r="G152" s="10" t="s">
        <v>683</v>
      </c>
      <c r="H152" s="11" t="s">
        <v>684</v>
      </c>
      <c r="I152" s="11" t="s">
        <v>33</v>
      </c>
      <c r="J152" s="12" t="s">
        <v>685</v>
      </c>
      <c r="K152" s="31" t="s">
        <v>686</v>
      </c>
      <c r="L152" s="13">
        <v>24524</v>
      </c>
      <c r="M152" s="13">
        <v>16173</v>
      </c>
    </row>
    <row r="153" spans="1:13" ht="15" customHeight="1" x14ac:dyDescent="0.25">
      <c r="A153" s="2" t="s">
        <v>687</v>
      </c>
      <c r="B153" s="9" t="s">
        <v>688</v>
      </c>
      <c r="C153" s="9">
        <v>1</v>
      </c>
      <c r="D153" s="2" t="s">
        <v>689</v>
      </c>
      <c r="E153" s="10" t="s">
        <v>690</v>
      </c>
      <c r="F153" s="10" t="s">
        <v>691</v>
      </c>
      <c r="G153" s="10" t="s">
        <v>21</v>
      </c>
      <c r="H153" s="11" t="s">
        <v>22</v>
      </c>
      <c r="I153" s="11" t="s">
        <v>23</v>
      </c>
      <c r="J153" s="12" t="s">
        <v>691</v>
      </c>
      <c r="K153" s="31" t="s">
        <v>692</v>
      </c>
      <c r="L153" s="13">
        <v>74156</v>
      </c>
      <c r="M153" s="13">
        <v>55617</v>
      </c>
    </row>
    <row r="154" spans="1:13" ht="15" customHeight="1" x14ac:dyDescent="0.25">
      <c r="A154" s="2" t="s">
        <v>693</v>
      </c>
      <c r="B154" s="9" t="s">
        <v>694</v>
      </c>
      <c r="C154" s="9">
        <v>1</v>
      </c>
      <c r="D154" s="2" t="s">
        <v>695</v>
      </c>
      <c r="E154" s="10" t="s">
        <v>696</v>
      </c>
      <c r="F154" s="10" t="s">
        <v>697</v>
      </c>
      <c r="G154" s="10" t="s">
        <v>21</v>
      </c>
      <c r="H154" s="11" t="s">
        <v>22</v>
      </c>
      <c r="I154" s="11" t="s">
        <v>27</v>
      </c>
      <c r="J154" s="12" t="s">
        <v>697</v>
      </c>
      <c r="K154" s="31" t="s">
        <v>552</v>
      </c>
      <c r="L154" s="13">
        <v>129985</v>
      </c>
      <c r="M154" s="13">
        <v>97489</v>
      </c>
    </row>
    <row r="155" spans="1:13" ht="15" customHeight="1" x14ac:dyDescent="0.25">
      <c r="A155" s="2" t="s">
        <v>693</v>
      </c>
      <c r="B155" s="9" t="s">
        <v>694</v>
      </c>
      <c r="C155" s="9">
        <v>1</v>
      </c>
      <c r="D155" s="2" t="s">
        <v>698</v>
      </c>
      <c r="E155" s="10" t="s">
        <v>696</v>
      </c>
      <c r="F155" s="10" t="s">
        <v>699</v>
      </c>
      <c r="G155" s="10" t="s">
        <v>21</v>
      </c>
      <c r="H155" s="11" t="s">
        <v>22</v>
      </c>
      <c r="I155" s="11" t="s">
        <v>27</v>
      </c>
      <c r="J155" s="12" t="s">
        <v>699</v>
      </c>
      <c r="K155" s="31" t="s">
        <v>700</v>
      </c>
      <c r="L155" s="13">
        <v>358349</v>
      </c>
      <c r="M155" s="13">
        <v>217250</v>
      </c>
    </row>
    <row r="156" spans="1:13" ht="15" customHeight="1" x14ac:dyDescent="0.25">
      <c r="A156" s="2" t="s">
        <v>701</v>
      </c>
      <c r="B156" s="9" t="s">
        <v>702</v>
      </c>
      <c r="C156" s="9">
        <v>9</v>
      </c>
      <c r="D156" s="2" t="s">
        <v>703</v>
      </c>
      <c r="E156" s="10" t="s">
        <v>704</v>
      </c>
      <c r="F156" s="10" t="s">
        <v>705</v>
      </c>
      <c r="G156" s="10" t="s">
        <v>21</v>
      </c>
      <c r="H156" s="11" t="s">
        <v>22</v>
      </c>
      <c r="I156" s="11" t="s">
        <v>23</v>
      </c>
      <c r="J156" s="12" t="s">
        <v>705</v>
      </c>
      <c r="K156" s="31" t="s">
        <v>706</v>
      </c>
      <c r="L156" s="13">
        <v>170926</v>
      </c>
      <c r="M156" s="13">
        <v>47374</v>
      </c>
    </row>
    <row r="157" spans="1:13" ht="15" customHeight="1" x14ac:dyDescent="0.25">
      <c r="A157" s="2" t="s">
        <v>701</v>
      </c>
      <c r="B157" s="9" t="s">
        <v>702</v>
      </c>
      <c r="C157" s="9">
        <v>9</v>
      </c>
      <c r="D157" s="2" t="s">
        <v>707</v>
      </c>
      <c r="E157" s="10" t="s">
        <v>704</v>
      </c>
      <c r="F157" s="10" t="s">
        <v>708</v>
      </c>
      <c r="G157" s="10" t="s">
        <v>21</v>
      </c>
      <c r="H157" s="11" t="s">
        <v>22</v>
      </c>
      <c r="I157" s="11" t="s">
        <v>27</v>
      </c>
      <c r="J157" s="12" t="s">
        <v>708</v>
      </c>
      <c r="K157" s="31" t="s">
        <v>709</v>
      </c>
      <c r="L157" s="13">
        <v>18842</v>
      </c>
      <c r="M157" s="13">
        <v>4709</v>
      </c>
    </row>
    <row r="158" spans="1:13" ht="15" customHeight="1" x14ac:dyDescent="0.25">
      <c r="A158" s="2" t="s">
        <v>701</v>
      </c>
      <c r="B158" s="9" t="s">
        <v>702</v>
      </c>
      <c r="C158" s="9">
        <v>9</v>
      </c>
      <c r="D158" s="2" t="s">
        <v>710</v>
      </c>
      <c r="E158" s="10" t="s">
        <v>704</v>
      </c>
      <c r="F158" s="10" t="s">
        <v>705</v>
      </c>
      <c r="G158" s="10" t="s">
        <v>711</v>
      </c>
      <c r="H158" s="11" t="s">
        <v>712</v>
      </c>
      <c r="I158" s="11" t="s">
        <v>33</v>
      </c>
      <c r="J158" s="12" t="s">
        <v>713</v>
      </c>
      <c r="K158" s="31" t="s">
        <v>714</v>
      </c>
      <c r="L158" s="13">
        <v>8091</v>
      </c>
      <c r="M158" s="13">
        <v>3685</v>
      </c>
    </row>
    <row r="159" spans="1:13" ht="15" customHeight="1" x14ac:dyDescent="0.25">
      <c r="A159" s="2" t="s">
        <v>715</v>
      </c>
      <c r="B159" s="9" t="s">
        <v>716</v>
      </c>
      <c r="C159" s="9">
        <v>3</v>
      </c>
      <c r="D159" s="2" t="s">
        <v>717</v>
      </c>
      <c r="E159" s="10" t="s">
        <v>718</v>
      </c>
      <c r="F159" s="10" t="s">
        <v>719</v>
      </c>
      <c r="G159" s="10" t="s">
        <v>21</v>
      </c>
      <c r="H159" s="11" t="s">
        <v>22</v>
      </c>
      <c r="I159" s="11" t="s">
        <v>27</v>
      </c>
      <c r="J159" s="12" t="s">
        <v>719</v>
      </c>
      <c r="K159" s="31" t="s">
        <v>720</v>
      </c>
      <c r="L159" s="13">
        <v>605130</v>
      </c>
      <c r="M159" s="13">
        <v>453847</v>
      </c>
    </row>
    <row r="160" spans="1:13" ht="15" customHeight="1" x14ac:dyDescent="0.25">
      <c r="A160" s="2" t="s">
        <v>715</v>
      </c>
      <c r="B160" s="9" t="s">
        <v>716</v>
      </c>
      <c r="C160" s="9">
        <v>3</v>
      </c>
      <c r="D160" s="2" t="s">
        <v>721</v>
      </c>
      <c r="E160" s="10" t="s">
        <v>718</v>
      </c>
      <c r="F160" s="10" t="s">
        <v>722</v>
      </c>
      <c r="G160" s="10" t="s">
        <v>21</v>
      </c>
      <c r="H160" s="11" t="s">
        <v>22</v>
      </c>
      <c r="I160" s="11" t="s">
        <v>27</v>
      </c>
      <c r="J160" s="12" t="s">
        <v>722</v>
      </c>
      <c r="K160" s="31" t="s">
        <v>723</v>
      </c>
      <c r="L160" s="13">
        <v>728991</v>
      </c>
      <c r="M160" s="13">
        <v>163047</v>
      </c>
    </row>
    <row r="161" spans="1:13" ht="15" customHeight="1" x14ac:dyDescent="0.25">
      <c r="A161" s="2" t="s">
        <v>724</v>
      </c>
      <c r="B161" s="9" t="s">
        <v>725</v>
      </c>
      <c r="C161" s="9">
        <v>1</v>
      </c>
      <c r="D161" s="2" t="s">
        <v>726</v>
      </c>
      <c r="E161" s="10" t="s">
        <v>727</v>
      </c>
      <c r="F161" s="10" t="s">
        <v>728</v>
      </c>
      <c r="G161" s="10" t="s">
        <v>729</v>
      </c>
      <c r="H161" s="11" t="s">
        <v>730</v>
      </c>
      <c r="I161" s="11" t="s">
        <v>33</v>
      </c>
      <c r="J161" s="12" t="s">
        <v>731</v>
      </c>
      <c r="K161" s="31" t="s">
        <v>732</v>
      </c>
      <c r="L161" s="13">
        <v>41694</v>
      </c>
      <c r="M161" s="13">
        <v>20745</v>
      </c>
    </row>
    <row r="162" spans="1:13" ht="15" customHeight="1" x14ac:dyDescent="0.25">
      <c r="A162" s="2" t="s">
        <v>733</v>
      </c>
      <c r="B162" s="9" t="s">
        <v>734</v>
      </c>
      <c r="C162" s="9">
        <v>1</v>
      </c>
      <c r="D162" s="2" t="s">
        <v>735</v>
      </c>
      <c r="E162" s="10" t="s">
        <v>736</v>
      </c>
      <c r="F162" s="10" t="s">
        <v>737</v>
      </c>
      <c r="G162" s="10" t="s">
        <v>21</v>
      </c>
      <c r="H162" s="11" t="s">
        <v>22</v>
      </c>
      <c r="I162" s="11" t="s">
        <v>27</v>
      </c>
      <c r="J162" s="12" t="s">
        <v>737</v>
      </c>
      <c r="K162" s="31" t="s">
        <v>738</v>
      </c>
      <c r="L162" s="13">
        <v>5029</v>
      </c>
      <c r="M162" s="13">
        <v>3004</v>
      </c>
    </row>
    <row r="163" spans="1:13" ht="15" customHeight="1" x14ac:dyDescent="0.25">
      <c r="A163" s="2" t="s">
        <v>733</v>
      </c>
      <c r="B163" s="9" t="s">
        <v>734</v>
      </c>
      <c r="C163" s="9">
        <v>1</v>
      </c>
      <c r="D163" s="2" t="s">
        <v>739</v>
      </c>
      <c r="E163" s="10" t="s">
        <v>736</v>
      </c>
      <c r="F163" s="10" t="s">
        <v>740</v>
      </c>
      <c r="G163" s="10" t="s">
        <v>21</v>
      </c>
      <c r="H163" s="11" t="s">
        <v>22</v>
      </c>
      <c r="I163" s="11" t="s">
        <v>27</v>
      </c>
      <c r="J163" s="12" t="s">
        <v>740</v>
      </c>
      <c r="K163" s="31" t="s">
        <v>741</v>
      </c>
      <c r="L163" s="13">
        <v>204152</v>
      </c>
      <c r="M163" s="13">
        <v>126525</v>
      </c>
    </row>
    <row r="164" spans="1:13" ht="15" customHeight="1" x14ac:dyDescent="0.25">
      <c r="A164" s="2" t="s">
        <v>733</v>
      </c>
      <c r="B164" s="9" t="s">
        <v>734</v>
      </c>
      <c r="C164" s="9">
        <v>1</v>
      </c>
      <c r="D164" s="2" t="s">
        <v>742</v>
      </c>
      <c r="E164" s="10" t="s">
        <v>736</v>
      </c>
      <c r="F164" s="10" t="s">
        <v>740</v>
      </c>
      <c r="G164" s="10" t="s">
        <v>743</v>
      </c>
      <c r="H164" s="11" t="s">
        <v>744</v>
      </c>
      <c r="I164" s="11" t="s">
        <v>33</v>
      </c>
      <c r="J164" s="12" t="s">
        <v>745</v>
      </c>
      <c r="K164" s="31" t="s">
        <v>746</v>
      </c>
      <c r="L164" s="13">
        <v>6213</v>
      </c>
      <c r="M164" s="13">
        <v>2553</v>
      </c>
    </row>
    <row r="165" spans="1:13" ht="15" customHeight="1" x14ac:dyDescent="0.25">
      <c r="A165" s="2" t="s">
        <v>747</v>
      </c>
      <c r="B165" s="9" t="s">
        <v>748</v>
      </c>
      <c r="C165" s="9">
        <v>1</v>
      </c>
      <c r="D165" s="2" t="s">
        <v>750</v>
      </c>
      <c r="E165" s="10" t="s">
        <v>749</v>
      </c>
      <c r="F165" s="10" t="s">
        <v>751</v>
      </c>
      <c r="G165" s="10" t="s">
        <v>21</v>
      </c>
      <c r="H165" s="11" t="s">
        <v>22</v>
      </c>
      <c r="I165" s="11" t="s">
        <v>27</v>
      </c>
      <c r="J165" s="12" t="s">
        <v>751</v>
      </c>
      <c r="K165" s="31" t="s">
        <v>752</v>
      </c>
      <c r="L165" s="13">
        <v>10666</v>
      </c>
      <c r="M165" s="13">
        <v>7999</v>
      </c>
    </row>
    <row r="166" spans="1:13" ht="15" customHeight="1" x14ac:dyDescent="0.25">
      <c r="A166" s="2" t="s">
        <v>747</v>
      </c>
      <c r="B166" s="9" t="s">
        <v>748</v>
      </c>
      <c r="C166" s="9">
        <v>1</v>
      </c>
      <c r="D166" s="2" t="s">
        <v>753</v>
      </c>
      <c r="E166" s="10" t="s">
        <v>749</v>
      </c>
      <c r="F166" s="10" t="s">
        <v>754</v>
      </c>
      <c r="G166" s="10" t="s">
        <v>21</v>
      </c>
      <c r="H166" s="11" t="s">
        <v>22</v>
      </c>
      <c r="I166" s="11" t="s">
        <v>27</v>
      </c>
      <c r="J166" s="12" t="s">
        <v>754</v>
      </c>
      <c r="K166" s="31" t="s">
        <v>755</v>
      </c>
      <c r="L166" s="13">
        <v>1491</v>
      </c>
      <c r="M166" s="13">
        <v>775</v>
      </c>
    </row>
    <row r="167" spans="1:13" ht="15" customHeight="1" x14ac:dyDescent="0.25">
      <c r="A167" s="2" t="s">
        <v>747</v>
      </c>
      <c r="B167" s="9" t="s">
        <v>748</v>
      </c>
      <c r="C167" s="9">
        <v>1</v>
      </c>
      <c r="D167" s="2" t="s">
        <v>756</v>
      </c>
      <c r="E167" s="10" t="s">
        <v>749</v>
      </c>
      <c r="F167" s="10" t="s">
        <v>757</v>
      </c>
      <c r="G167" s="10" t="s">
        <v>21</v>
      </c>
      <c r="H167" s="11" t="s">
        <v>22</v>
      </c>
      <c r="I167" s="11" t="s">
        <v>27</v>
      </c>
      <c r="J167" s="12" t="s">
        <v>757</v>
      </c>
      <c r="K167" s="31" t="s">
        <v>758</v>
      </c>
      <c r="L167" s="13">
        <v>12141</v>
      </c>
      <c r="M167" s="13">
        <v>1640</v>
      </c>
    </row>
    <row r="168" spans="1:13" ht="15" customHeight="1" x14ac:dyDescent="0.25">
      <c r="A168" s="2" t="s">
        <v>759</v>
      </c>
      <c r="B168" s="9" t="s">
        <v>760</v>
      </c>
      <c r="C168" s="9">
        <v>3</v>
      </c>
      <c r="D168" s="2" t="s">
        <v>761</v>
      </c>
      <c r="E168" s="10" t="s">
        <v>762</v>
      </c>
      <c r="F168" s="10" t="s">
        <v>763</v>
      </c>
      <c r="G168" s="10" t="s">
        <v>21</v>
      </c>
      <c r="H168" s="11" t="s">
        <v>22</v>
      </c>
      <c r="I168" s="11" t="s">
        <v>27</v>
      </c>
      <c r="J168" s="12" t="s">
        <v>763</v>
      </c>
      <c r="K168" s="31" t="s">
        <v>764</v>
      </c>
      <c r="L168" s="13">
        <v>781979</v>
      </c>
      <c r="M168" s="13">
        <v>65473</v>
      </c>
    </row>
    <row r="169" spans="1:13" ht="15" customHeight="1" x14ac:dyDescent="0.25">
      <c r="A169" s="2" t="s">
        <v>765</v>
      </c>
      <c r="B169" s="9" t="s">
        <v>766</v>
      </c>
      <c r="C169" s="9">
        <v>6</v>
      </c>
      <c r="D169" s="2" t="s">
        <v>767</v>
      </c>
      <c r="E169" s="10" t="s">
        <v>768</v>
      </c>
      <c r="F169" s="10" t="s">
        <v>769</v>
      </c>
      <c r="G169" s="10" t="s">
        <v>21</v>
      </c>
      <c r="H169" s="11" t="s">
        <v>22</v>
      </c>
      <c r="I169" s="11" t="s">
        <v>27</v>
      </c>
      <c r="J169" s="12" t="s">
        <v>769</v>
      </c>
      <c r="K169" s="31" t="s">
        <v>770</v>
      </c>
      <c r="L169" s="13">
        <v>90314</v>
      </c>
      <c r="M169" s="13">
        <v>4359</v>
      </c>
    </row>
    <row r="170" spans="1:13" ht="15" customHeight="1" x14ac:dyDescent="0.25">
      <c r="A170" s="2" t="s">
        <v>765</v>
      </c>
      <c r="B170" s="9" t="s">
        <v>766</v>
      </c>
      <c r="C170" s="9">
        <v>6</v>
      </c>
      <c r="D170" s="2" t="s">
        <v>771</v>
      </c>
      <c r="E170" s="10" t="s">
        <v>768</v>
      </c>
      <c r="F170" s="10" t="s">
        <v>772</v>
      </c>
      <c r="G170" s="10" t="s">
        <v>21</v>
      </c>
      <c r="H170" s="11" t="s">
        <v>22</v>
      </c>
      <c r="I170" s="11" t="s">
        <v>27</v>
      </c>
      <c r="J170" s="12" t="s">
        <v>772</v>
      </c>
      <c r="K170" s="31" t="s">
        <v>773</v>
      </c>
      <c r="L170" s="13">
        <v>98813</v>
      </c>
      <c r="M170" s="13">
        <v>15129</v>
      </c>
    </row>
    <row r="171" spans="1:13" ht="15" customHeight="1" x14ac:dyDescent="0.25">
      <c r="A171" s="2" t="s">
        <v>774</v>
      </c>
      <c r="B171" s="9" t="s">
        <v>775</v>
      </c>
      <c r="C171" s="9">
        <v>35</v>
      </c>
      <c r="D171" s="2" t="s">
        <v>776</v>
      </c>
      <c r="E171" s="10" t="s">
        <v>777</v>
      </c>
      <c r="F171" s="10" t="s">
        <v>778</v>
      </c>
      <c r="G171" s="10" t="s">
        <v>21</v>
      </c>
      <c r="H171" s="11" t="s">
        <v>22</v>
      </c>
      <c r="I171" s="11" t="s">
        <v>23</v>
      </c>
      <c r="J171" s="12" t="s">
        <v>778</v>
      </c>
      <c r="K171" s="31" t="s">
        <v>779</v>
      </c>
      <c r="L171" s="13">
        <v>223924</v>
      </c>
      <c r="M171" s="13">
        <v>131401</v>
      </c>
    </row>
    <row r="172" spans="1:13" ht="15" customHeight="1" x14ac:dyDescent="0.25">
      <c r="A172" s="2" t="s">
        <v>774</v>
      </c>
      <c r="B172" s="9" t="s">
        <v>775</v>
      </c>
      <c r="C172" s="9">
        <v>35</v>
      </c>
      <c r="D172" s="2" t="s">
        <v>780</v>
      </c>
      <c r="E172" s="10" t="s">
        <v>777</v>
      </c>
      <c r="F172" s="10" t="s">
        <v>781</v>
      </c>
      <c r="G172" s="10" t="s">
        <v>21</v>
      </c>
      <c r="H172" s="11" t="s">
        <v>22</v>
      </c>
      <c r="I172" s="11" t="s">
        <v>27</v>
      </c>
      <c r="J172" s="12" t="s">
        <v>781</v>
      </c>
      <c r="K172" s="31" t="s">
        <v>782</v>
      </c>
      <c r="L172" s="13">
        <v>44502</v>
      </c>
      <c r="M172" s="13">
        <v>33376</v>
      </c>
    </row>
    <row r="173" spans="1:13" ht="15" customHeight="1" x14ac:dyDescent="0.25">
      <c r="A173" s="2" t="s">
        <v>774</v>
      </c>
      <c r="B173" s="9" t="s">
        <v>775</v>
      </c>
      <c r="C173" s="9">
        <v>35</v>
      </c>
      <c r="D173" s="2" t="s">
        <v>783</v>
      </c>
      <c r="E173" s="10" t="s">
        <v>777</v>
      </c>
      <c r="F173" s="10" t="s">
        <v>784</v>
      </c>
      <c r="G173" s="10" t="s">
        <v>785</v>
      </c>
      <c r="H173" s="11" t="s">
        <v>786</v>
      </c>
      <c r="I173" s="11" t="s">
        <v>33</v>
      </c>
      <c r="J173" s="12" t="s">
        <v>787</v>
      </c>
      <c r="K173" s="31" t="s">
        <v>788</v>
      </c>
      <c r="L173" s="13">
        <v>7043</v>
      </c>
      <c r="M173" s="13">
        <v>1550</v>
      </c>
    </row>
    <row r="174" spans="1:13" ht="15" customHeight="1" x14ac:dyDescent="0.25">
      <c r="A174" s="2" t="s">
        <v>774</v>
      </c>
      <c r="B174" s="9" t="s">
        <v>775</v>
      </c>
      <c r="C174" s="9">
        <v>35</v>
      </c>
      <c r="D174" s="2" t="s">
        <v>789</v>
      </c>
      <c r="E174" s="10" t="s">
        <v>777</v>
      </c>
      <c r="F174" s="10" t="s">
        <v>778</v>
      </c>
      <c r="G174" s="10" t="s">
        <v>790</v>
      </c>
      <c r="H174" s="11" t="s">
        <v>791</v>
      </c>
      <c r="I174" s="11" t="s">
        <v>33</v>
      </c>
      <c r="J174" s="12" t="s">
        <v>792</v>
      </c>
      <c r="K174" s="31" t="s">
        <v>793</v>
      </c>
      <c r="L174" s="13">
        <v>69748</v>
      </c>
      <c r="M174" s="13">
        <v>52311</v>
      </c>
    </row>
    <row r="175" spans="1:13" ht="15" customHeight="1" x14ac:dyDescent="0.25">
      <c r="A175" s="2" t="s">
        <v>794</v>
      </c>
      <c r="B175" s="9" t="s">
        <v>795</v>
      </c>
      <c r="C175" s="9">
        <v>1</v>
      </c>
      <c r="D175" s="2" t="s">
        <v>796</v>
      </c>
      <c r="E175" s="10" t="s">
        <v>797</v>
      </c>
      <c r="F175" s="10" t="s">
        <v>798</v>
      </c>
      <c r="G175" s="10" t="s">
        <v>21</v>
      </c>
      <c r="H175" s="11" t="s">
        <v>22</v>
      </c>
      <c r="I175" s="11" t="s">
        <v>27</v>
      </c>
      <c r="J175" s="12" t="s">
        <v>798</v>
      </c>
      <c r="K175" s="31" t="s">
        <v>799</v>
      </c>
      <c r="L175" s="13">
        <v>151436</v>
      </c>
      <c r="M175" s="13">
        <v>113577</v>
      </c>
    </row>
    <row r="176" spans="1:13" ht="15" customHeight="1" x14ac:dyDescent="0.25">
      <c r="A176" s="2" t="s">
        <v>800</v>
      </c>
      <c r="B176" s="9" t="s">
        <v>801</v>
      </c>
      <c r="C176" s="9">
        <v>22</v>
      </c>
      <c r="D176" s="2" t="s">
        <v>802</v>
      </c>
      <c r="E176" s="10" t="s">
        <v>803</v>
      </c>
      <c r="F176" s="10" t="s">
        <v>804</v>
      </c>
      <c r="G176" s="10" t="s">
        <v>21</v>
      </c>
      <c r="H176" s="11" t="s">
        <v>22</v>
      </c>
      <c r="I176" s="11" t="s">
        <v>27</v>
      </c>
      <c r="J176" s="12" t="s">
        <v>804</v>
      </c>
      <c r="K176" s="31" t="s">
        <v>805</v>
      </c>
      <c r="L176" s="13">
        <v>10743</v>
      </c>
      <c r="M176" s="13">
        <v>1829</v>
      </c>
    </row>
    <row r="177" spans="1:13" ht="15" customHeight="1" x14ac:dyDescent="0.25">
      <c r="A177" s="2" t="s">
        <v>800</v>
      </c>
      <c r="B177" s="9" t="s">
        <v>801</v>
      </c>
      <c r="C177" s="9">
        <v>22</v>
      </c>
      <c r="D177" s="2" t="s">
        <v>806</v>
      </c>
      <c r="E177" s="10" t="s">
        <v>803</v>
      </c>
      <c r="F177" s="10" t="s">
        <v>807</v>
      </c>
      <c r="G177" s="10" t="s">
        <v>21</v>
      </c>
      <c r="H177" s="11" t="s">
        <v>22</v>
      </c>
      <c r="I177" s="11" t="s">
        <v>27</v>
      </c>
      <c r="J177" s="12" t="s">
        <v>807</v>
      </c>
      <c r="K177" s="31" t="s">
        <v>808</v>
      </c>
      <c r="L177" s="13">
        <v>14983</v>
      </c>
      <c r="M177" s="13">
        <v>991</v>
      </c>
    </row>
    <row r="178" spans="1:13" ht="15" customHeight="1" x14ac:dyDescent="0.25">
      <c r="A178" s="2" t="s">
        <v>800</v>
      </c>
      <c r="B178" s="9" t="s">
        <v>801</v>
      </c>
      <c r="C178" s="9">
        <v>22</v>
      </c>
      <c r="D178" s="2" t="s">
        <v>809</v>
      </c>
      <c r="E178" s="10" t="s">
        <v>803</v>
      </c>
      <c r="F178" s="10" t="s">
        <v>810</v>
      </c>
      <c r="G178" s="10" t="s">
        <v>811</v>
      </c>
      <c r="H178" s="11" t="s">
        <v>812</v>
      </c>
      <c r="I178" s="11" t="s">
        <v>33</v>
      </c>
      <c r="J178" s="12" t="s">
        <v>813</v>
      </c>
      <c r="K178" s="31" t="s">
        <v>814</v>
      </c>
      <c r="L178" s="13">
        <v>4918</v>
      </c>
      <c r="M178" s="13">
        <v>3688</v>
      </c>
    </row>
    <row r="179" spans="1:13" ht="15" customHeight="1" x14ac:dyDescent="0.25">
      <c r="A179" s="2" t="s">
        <v>815</v>
      </c>
      <c r="B179" s="9" t="s">
        <v>816</v>
      </c>
      <c r="C179" s="9">
        <v>1</v>
      </c>
      <c r="D179" s="2" t="s">
        <v>817</v>
      </c>
      <c r="E179" s="10" t="s">
        <v>818</v>
      </c>
      <c r="F179" s="10" t="s">
        <v>819</v>
      </c>
      <c r="G179" s="10" t="s">
        <v>21</v>
      </c>
      <c r="H179" s="11" t="s">
        <v>22</v>
      </c>
      <c r="I179" s="11" t="s">
        <v>27</v>
      </c>
      <c r="J179" s="12" t="s">
        <v>819</v>
      </c>
      <c r="K179" s="31" t="s">
        <v>820</v>
      </c>
      <c r="L179" s="13">
        <v>21014</v>
      </c>
      <c r="M179" s="13">
        <v>10506</v>
      </c>
    </row>
    <row r="180" spans="1:13" ht="15" customHeight="1" x14ac:dyDescent="0.25">
      <c r="A180" s="2" t="s">
        <v>815</v>
      </c>
      <c r="B180" s="9" t="s">
        <v>816</v>
      </c>
      <c r="C180" s="9">
        <v>1</v>
      </c>
      <c r="D180" s="2" t="s">
        <v>821</v>
      </c>
      <c r="E180" s="10" t="s">
        <v>818</v>
      </c>
      <c r="F180" s="10" t="s">
        <v>822</v>
      </c>
      <c r="G180" s="10" t="s">
        <v>21</v>
      </c>
      <c r="H180" s="11" t="s">
        <v>22</v>
      </c>
      <c r="I180" s="11" t="s">
        <v>27</v>
      </c>
      <c r="J180" s="12" t="s">
        <v>822</v>
      </c>
      <c r="K180" s="31" t="s">
        <v>823</v>
      </c>
      <c r="L180" s="13">
        <v>18173</v>
      </c>
      <c r="M180" s="13">
        <v>13630</v>
      </c>
    </row>
    <row r="181" spans="1:13" ht="15" customHeight="1" x14ac:dyDescent="0.25">
      <c r="A181" s="2" t="s">
        <v>815</v>
      </c>
      <c r="B181" s="9" t="s">
        <v>816</v>
      </c>
      <c r="C181" s="9">
        <v>1</v>
      </c>
      <c r="D181" s="2" t="s">
        <v>824</v>
      </c>
      <c r="E181" s="10" t="s">
        <v>818</v>
      </c>
      <c r="F181" s="10" t="s">
        <v>825</v>
      </c>
      <c r="G181" s="10" t="s">
        <v>21</v>
      </c>
      <c r="H181" s="11" t="s">
        <v>22</v>
      </c>
      <c r="I181" s="11" t="s">
        <v>27</v>
      </c>
      <c r="J181" s="12" t="s">
        <v>825</v>
      </c>
      <c r="K181" s="31" t="s">
        <v>826</v>
      </c>
      <c r="L181" s="13">
        <v>54938</v>
      </c>
      <c r="M181" s="13">
        <v>41203</v>
      </c>
    </row>
    <row r="182" spans="1:13" ht="15" customHeight="1" x14ac:dyDescent="0.25">
      <c r="A182" s="2" t="s">
        <v>815</v>
      </c>
      <c r="B182" s="9" t="s">
        <v>816</v>
      </c>
      <c r="C182" s="9">
        <v>1</v>
      </c>
      <c r="D182" s="2" t="s">
        <v>827</v>
      </c>
      <c r="E182" s="10" t="s">
        <v>818</v>
      </c>
      <c r="F182" s="10" t="s">
        <v>828</v>
      </c>
      <c r="G182" s="10" t="s">
        <v>21</v>
      </c>
      <c r="H182" s="11" t="s">
        <v>22</v>
      </c>
      <c r="I182" s="11" t="s">
        <v>27</v>
      </c>
      <c r="J182" s="12" t="s">
        <v>828</v>
      </c>
      <c r="K182" s="31" t="s">
        <v>829</v>
      </c>
      <c r="L182" s="13">
        <v>17844</v>
      </c>
      <c r="M182" s="13">
        <v>13383</v>
      </c>
    </row>
    <row r="183" spans="1:13" ht="15" customHeight="1" x14ac:dyDescent="0.25">
      <c r="A183" s="2" t="s">
        <v>830</v>
      </c>
      <c r="B183" s="9" t="s">
        <v>831</v>
      </c>
      <c r="C183" s="9">
        <v>29</v>
      </c>
      <c r="D183" s="2" t="s">
        <v>832</v>
      </c>
      <c r="E183" s="10" t="s">
        <v>833</v>
      </c>
      <c r="F183" s="10" t="s">
        <v>834</v>
      </c>
      <c r="G183" s="10" t="s">
        <v>21</v>
      </c>
      <c r="H183" s="11" t="s">
        <v>22</v>
      </c>
      <c r="I183" s="11" t="s">
        <v>27</v>
      </c>
      <c r="J183" s="12" t="s">
        <v>834</v>
      </c>
      <c r="K183" s="31" t="s">
        <v>835</v>
      </c>
      <c r="L183" s="13">
        <v>33372</v>
      </c>
      <c r="M183" s="13">
        <v>25029</v>
      </c>
    </row>
    <row r="184" spans="1:13" ht="15" customHeight="1" x14ac:dyDescent="0.25">
      <c r="A184" s="2" t="s">
        <v>836</v>
      </c>
      <c r="B184" s="9" t="s">
        <v>837</v>
      </c>
      <c r="C184" s="9">
        <v>1</v>
      </c>
      <c r="D184" s="2" t="s">
        <v>838</v>
      </c>
      <c r="E184" s="10" t="s">
        <v>839</v>
      </c>
      <c r="F184" s="10" t="s">
        <v>840</v>
      </c>
      <c r="G184" s="10" t="s">
        <v>21</v>
      </c>
      <c r="H184" s="11" t="s">
        <v>22</v>
      </c>
      <c r="I184" s="11" t="s">
        <v>27</v>
      </c>
      <c r="J184" s="12" t="s">
        <v>840</v>
      </c>
      <c r="K184" s="31" t="s">
        <v>176</v>
      </c>
      <c r="L184" s="13">
        <v>521804</v>
      </c>
      <c r="M184" s="13">
        <v>116535</v>
      </c>
    </row>
    <row r="185" spans="1:13" ht="15" customHeight="1" x14ac:dyDescent="0.25">
      <c r="A185" s="2" t="s">
        <v>836</v>
      </c>
      <c r="B185" s="9" t="s">
        <v>837</v>
      </c>
      <c r="C185" s="9">
        <v>1</v>
      </c>
      <c r="D185" s="2" t="s">
        <v>841</v>
      </c>
      <c r="E185" s="10" t="s">
        <v>839</v>
      </c>
      <c r="F185" s="10" t="s">
        <v>842</v>
      </c>
      <c r="G185" s="10" t="s">
        <v>21</v>
      </c>
      <c r="H185" s="11" t="s">
        <v>22</v>
      </c>
      <c r="I185" s="11" t="s">
        <v>27</v>
      </c>
      <c r="J185" s="12" t="s">
        <v>842</v>
      </c>
      <c r="K185" s="31" t="s">
        <v>843</v>
      </c>
      <c r="L185" s="13">
        <v>640967</v>
      </c>
      <c r="M185" s="13">
        <v>113580</v>
      </c>
    </row>
    <row r="186" spans="1:13" ht="15" customHeight="1" x14ac:dyDescent="0.25">
      <c r="A186" s="2" t="s">
        <v>836</v>
      </c>
      <c r="B186" s="9" t="s">
        <v>837</v>
      </c>
      <c r="C186" s="9">
        <v>1</v>
      </c>
      <c r="D186" s="2" t="s">
        <v>844</v>
      </c>
      <c r="E186" s="10" t="s">
        <v>839</v>
      </c>
      <c r="F186" s="10" t="s">
        <v>840</v>
      </c>
      <c r="G186" s="10" t="s">
        <v>845</v>
      </c>
      <c r="H186" s="11" t="s">
        <v>846</v>
      </c>
      <c r="I186" s="11" t="s">
        <v>33</v>
      </c>
      <c r="J186" s="12" t="s">
        <v>847</v>
      </c>
      <c r="K186" s="31" t="s">
        <v>848</v>
      </c>
      <c r="L186" s="13">
        <v>28998</v>
      </c>
      <c r="M186" s="13">
        <v>2133</v>
      </c>
    </row>
    <row r="187" spans="1:13" ht="15" customHeight="1" x14ac:dyDescent="0.3">
      <c r="A187" s="32" t="s">
        <v>849</v>
      </c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3">
        <f>SUBTOTAL(109,TaELOG3218Appt11[Allocation
Resource Code 3218])</f>
        <v>50097993</v>
      </c>
      <c r="M187" s="33">
        <f>SUBTOTAL(109,TaELOG3218Appt11[12th Apportionment
Resource Code 3218])</f>
        <v>20773498</v>
      </c>
    </row>
    <row r="188" spans="1:13" ht="15" customHeight="1" x14ac:dyDescent="0.25">
      <c r="A188" s="14" t="s">
        <v>850</v>
      </c>
      <c r="B188" s="9"/>
      <c r="C188" s="9"/>
      <c r="E188" s="10"/>
      <c r="F188" s="10"/>
      <c r="G188" s="10"/>
      <c r="H188" s="11"/>
      <c r="I188" s="11"/>
      <c r="J188" s="12"/>
      <c r="K188" s="5"/>
      <c r="L188" s="13"/>
      <c r="M188" s="13"/>
    </row>
    <row r="189" spans="1:13" ht="15" customHeight="1" x14ac:dyDescent="0.25">
      <c r="A189" s="14" t="s">
        <v>851</v>
      </c>
      <c r="B189" s="9"/>
      <c r="C189" s="9"/>
      <c r="E189" s="10"/>
      <c r="F189" s="10"/>
      <c r="G189" s="10"/>
      <c r="H189" s="11"/>
      <c r="I189" s="11"/>
      <c r="J189" s="12"/>
      <c r="K189" s="5"/>
      <c r="L189" s="13"/>
      <c r="M189" s="13"/>
    </row>
    <row r="190" spans="1:13" ht="15" customHeight="1" x14ac:dyDescent="0.25">
      <c r="A190" s="15" t="s">
        <v>852</v>
      </c>
      <c r="B190" s="9"/>
      <c r="C190" s="9"/>
      <c r="E190" s="10"/>
      <c r="F190" s="10"/>
      <c r="G190" s="10"/>
      <c r="H190" s="11"/>
      <c r="I190" s="11"/>
      <c r="J190" s="12"/>
      <c r="K190" s="5"/>
      <c r="L190" s="13"/>
      <c r="M190" s="13"/>
    </row>
  </sheetData>
  <pageMargins left="0.7" right="0.7" top="0.75" bottom="0.75" header="0.3" footer="0.3"/>
  <pageSetup orientation="portrait" horizontalDpi="200" verticalDpi="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86054-5122-474E-AD66-F8A4AC78C74B}">
  <dimension ref="A1:F47"/>
  <sheetViews>
    <sheetView workbookViewId="0"/>
  </sheetViews>
  <sheetFormatPr defaultColWidth="9.1796875" defaultRowHeight="15" x14ac:dyDescent="0.25"/>
  <cols>
    <col min="1" max="1" width="10" style="2" customWidth="1"/>
    <col min="2" max="2" width="22.90625" style="2" customWidth="1"/>
    <col min="3" max="3" width="21.54296875" style="2" customWidth="1"/>
    <col min="4" max="4" width="20.81640625" style="2" customWidth="1"/>
    <col min="5" max="5" width="11.36328125" style="2" bestFit="1" customWidth="1"/>
    <col min="6" max="16384" width="9.1796875" style="2"/>
  </cols>
  <sheetData>
    <row r="1" spans="1:6" s="17" customFormat="1" ht="21" x14ac:dyDescent="0.4">
      <c r="A1" s="16" t="s">
        <v>899</v>
      </c>
      <c r="B1"/>
      <c r="C1"/>
      <c r="D1"/>
      <c r="E1"/>
      <c r="F1"/>
    </row>
    <row r="2" spans="1:6" s="17" customFormat="1" ht="17.399999999999999" x14ac:dyDescent="0.3">
      <c r="A2" s="3" t="s">
        <v>1</v>
      </c>
      <c r="B2" s="18"/>
      <c r="C2" s="18"/>
      <c r="D2" s="19"/>
    </row>
    <row r="3" spans="1:6" s="17" customFormat="1" ht="15.6" x14ac:dyDescent="0.3">
      <c r="A3" s="4" t="s">
        <v>2</v>
      </c>
      <c r="B3" s="18"/>
      <c r="C3" s="18"/>
      <c r="D3" s="19"/>
    </row>
    <row r="4" spans="1:6" s="23" customFormat="1" ht="31.2" x14ac:dyDescent="0.3">
      <c r="A4" s="20" t="s">
        <v>853</v>
      </c>
      <c r="B4" s="21" t="s">
        <v>854</v>
      </c>
      <c r="C4" s="20" t="s">
        <v>855</v>
      </c>
      <c r="D4" s="22" t="s">
        <v>856</v>
      </c>
      <c r="E4" s="22" t="s">
        <v>858</v>
      </c>
    </row>
    <row r="5" spans="1:6" x14ac:dyDescent="0.25">
      <c r="A5" s="24" t="s">
        <v>19</v>
      </c>
      <c r="B5" s="2" t="s">
        <v>16</v>
      </c>
      <c r="C5" s="9" t="s">
        <v>857</v>
      </c>
      <c r="D5" s="13">
        <v>374770</v>
      </c>
      <c r="E5" s="30" t="s">
        <v>859</v>
      </c>
    </row>
    <row r="6" spans="1:6" x14ac:dyDescent="0.25">
      <c r="A6" s="24" t="s">
        <v>80</v>
      </c>
      <c r="B6" s="2" t="s">
        <v>77</v>
      </c>
      <c r="C6" s="9" t="s">
        <v>857</v>
      </c>
      <c r="D6" s="13">
        <v>105222</v>
      </c>
      <c r="E6" s="30" t="s">
        <v>860</v>
      </c>
    </row>
    <row r="7" spans="1:6" x14ac:dyDescent="0.25">
      <c r="A7" s="24" t="s">
        <v>89</v>
      </c>
      <c r="B7" s="2" t="s">
        <v>86</v>
      </c>
      <c r="C7" s="9" t="s">
        <v>857</v>
      </c>
      <c r="D7" s="13">
        <v>269420</v>
      </c>
      <c r="E7" s="30" t="s">
        <v>861</v>
      </c>
    </row>
    <row r="8" spans="1:6" x14ac:dyDescent="0.25">
      <c r="A8" s="24" t="s">
        <v>133</v>
      </c>
      <c r="B8" s="2" t="s">
        <v>130</v>
      </c>
      <c r="C8" s="9" t="s">
        <v>857</v>
      </c>
      <c r="D8" s="13">
        <v>20093</v>
      </c>
      <c r="E8" s="30" t="s">
        <v>862</v>
      </c>
    </row>
    <row r="9" spans="1:6" x14ac:dyDescent="0.25">
      <c r="A9" s="24" t="s">
        <v>144</v>
      </c>
      <c r="B9" s="2" t="s">
        <v>141</v>
      </c>
      <c r="C9" s="9" t="s">
        <v>857</v>
      </c>
      <c r="D9" s="13">
        <v>421157</v>
      </c>
      <c r="E9" s="30" t="s">
        <v>863</v>
      </c>
    </row>
    <row r="10" spans="1:6" x14ac:dyDescent="0.25">
      <c r="A10" s="24" t="s">
        <v>185</v>
      </c>
      <c r="B10" s="2" t="s">
        <v>182</v>
      </c>
      <c r="C10" s="9" t="s">
        <v>857</v>
      </c>
      <c r="D10" s="13">
        <v>34749</v>
      </c>
      <c r="E10" s="30" t="s">
        <v>864</v>
      </c>
    </row>
    <row r="11" spans="1:6" x14ac:dyDescent="0.25">
      <c r="A11" s="24" t="s">
        <v>191</v>
      </c>
      <c r="B11" s="2" t="s">
        <v>188</v>
      </c>
      <c r="C11" s="9" t="s">
        <v>857</v>
      </c>
      <c r="D11" s="13">
        <v>30997</v>
      </c>
      <c r="E11" s="30" t="s">
        <v>865</v>
      </c>
    </row>
    <row r="12" spans="1:6" x14ac:dyDescent="0.25">
      <c r="A12" s="24" t="s">
        <v>200</v>
      </c>
      <c r="B12" s="2" t="s">
        <v>197</v>
      </c>
      <c r="C12" s="9" t="s">
        <v>857</v>
      </c>
      <c r="D12" s="13">
        <v>3074147</v>
      </c>
      <c r="E12" s="30" t="s">
        <v>866</v>
      </c>
    </row>
    <row r="13" spans="1:6" x14ac:dyDescent="0.25">
      <c r="A13" s="24" t="s">
        <v>239</v>
      </c>
      <c r="B13" s="2" t="s">
        <v>236</v>
      </c>
      <c r="C13" s="9" t="s">
        <v>857</v>
      </c>
      <c r="D13" s="13">
        <v>166331</v>
      </c>
      <c r="E13" s="30" t="s">
        <v>867</v>
      </c>
    </row>
    <row r="14" spans="1:6" x14ac:dyDescent="0.25">
      <c r="A14" s="24" t="s">
        <v>259</v>
      </c>
      <c r="B14" s="2" t="s">
        <v>256</v>
      </c>
      <c r="C14" s="9" t="s">
        <v>857</v>
      </c>
      <c r="D14" s="13">
        <v>129650</v>
      </c>
      <c r="E14" s="30" t="s">
        <v>868</v>
      </c>
    </row>
    <row r="15" spans="1:6" x14ac:dyDescent="0.25">
      <c r="A15" s="24" t="s">
        <v>268</v>
      </c>
      <c r="B15" s="2" t="s">
        <v>265</v>
      </c>
      <c r="C15" s="9" t="s">
        <v>857</v>
      </c>
      <c r="D15" s="13">
        <v>8533</v>
      </c>
      <c r="E15" s="30" t="s">
        <v>869</v>
      </c>
    </row>
    <row r="16" spans="1:6" x14ac:dyDescent="0.25">
      <c r="A16" s="24" t="s">
        <v>274</v>
      </c>
      <c r="B16" s="2" t="s">
        <v>271</v>
      </c>
      <c r="C16" s="9" t="s">
        <v>857</v>
      </c>
      <c r="D16" s="13">
        <v>2108989</v>
      </c>
      <c r="E16" s="30" t="s">
        <v>870</v>
      </c>
    </row>
    <row r="17" spans="1:5" x14ac:dyDescent="0.25">
      <c r="A17" s="24" t="s">
        <v>422</v>
      </c>
      <c r="B17" s="2" t="s">
        <v>419</v>
      </c>
      <c r="C17" s="9" t="s">
        <v>857</v>
      </c>
      <c r="D17" s="13">
        <v>200049</v>
      </c>
      <c r="E17" s="30" t="s">
        <v>871</v>
      </c>
    </row>
    <row r="18" spans="1:5" x14ac:dyDescent="0.25">
      <c r="A18" s="24" t="s">
        <v>434</v>
      </c>
      <c r="B18" s="2" t="s">
        <v>431</v>
      </c>
      <c r="C18" s="9" t="s">
        <v>857</v>
      </c>
      <c r="D18" s="13">
        <v>27484</v>
      </c>
      <c r="E18" s="30" t="s">
        <v>872</v>
      </c>
    </row>
    <row r="19" spans="1:5" x14ac:dyDescent="0.25">
      <c r="A19" s="24" t="s">
        <v>443</v>
      </c>
      <c r="B19" s="2" t="s">
        <v>440</v>
      </c>
      <c r="C19" s="9" t="s">
        <v>857</v>
      </c>
      <c r="D19" s="13">
        <v>7345</v>
      </c>
      <c r="E19" s="30" t="s">
        <v>873</v>
      </c>
    </row>
    <row r="20" spans="1:5" x14ac:dyDescent="0.25">
      <c r="A20" s="24" t="s">
        <v>449</v>
      </c>
      <c r="B20" s="2" t="s">
        <v>446</v>
      </c>
      <c r="C20" s="9" t="s">
        <v>857</v>
      </c>
      <c r="D20" s="13">
        <v>81341</v>
      </c>
      <c r="E20" s="30" t="s">
        <v>874</v>
      </c>
    </row>
    <row r="21" spans="1:5" x14ac:dyDescent="0.25">
      <c r="A21" s="24" t="s">
        <v>455</v>
      </c>
      <c r="B21" s="2" t="s">
        <v>452</v>
      </c>
      <c r="C21" s="9" t="s">
        <v>857</v>
      </c>
      <c r="D21" s="13">
        <v>16373</v>
      </c>
      <c r="E21" s="30" t="s">
        <v>875</v>
      </c>
    </row>
    <row r="22" spans="1:5" x14ac:dyDescent="0.25">
      <c r="A22" s="24" t="s">
        <v>461</v>
      </c>
      <c r="B22" s="2" t="s">
        <v>458</v>
      </c>
      <c r="C22" s="9" t="s">
        <v>857</v>
      </c>
      <c r="D22" s="13">
        <v>379985</v>
      </c>
      <c r="E22" s="30" t="s">
        <v>876</v>
      </c>
    </row>
    <row r="23" spans="1:5" x14ac:dyDescent="0.25">
      <c r="A23" s="24" t="s">
        <v>470</v>
      </c>
      <c r="B23" s="2" t="s">
        <v>467</v>
      </c>
      <c r="C23" s="9" t="s">
        <v>857</v>
      </c>
      <c r="D23" s="13">
        <v>776058</v>
      </c>
      <c r="E23" s="30" t="s">
        <v>877</v>
      </c>
    </row>
    <row r="24" spans="1:5" x14ac:dyDescent="0.25">
      <c r="A24" s="24" t="s">
        <v>494</v>
      </c>
      <c r="B24" s="2" t="s">
        <v>491</v>
      </c>
      <c r="C24" s="9" t="s">
        <v>857</v>
      </c>
      <c r="D24" s="13">
        <v>3399092</v>
      </c>
      <c r="E24" s="30" t="s">
        <v>878</v>
      </c>
    </row>
    <row r="25" spans="1:5" x14ac:dyDescent="0.25">
      <c r="A25" s="24" t="s">
        <v>525</v>
      </c>
      <c r="B25" s="2" t="s">
        <v>522</v>
      </c>
      <c r="C25" s="9" t="s">
        <v>857</v>
      </c>
      <c r="D25" s="13">
        <v>3672487</v>
      </c>
      <c r="E25" s="30" t="s">
        <v>879</v>
      </c>
    </row>
    <row r="26" spans="1:5" x14ac:dyDescent="0.25">
      <c r="A26" s="24" t="s">
        <v>550</v>
      </c>
      <c r="B26" s="2" t="s">
        <v>547</v>
      </c>
      <c r="C26" s="9" t="s">
        <v>857</v>
      </c>
      <c r="D26" s="13">
        <v>5326</v>
      </c>
      <c r="E26" s="30" t="s">
        <v>880</v>
      </c>
    </row>
    <row r="27" spans="1:5" x14ac:dyDescent="0.25">
      <c r="A27" s="24" t="s">
        <v>562</v>
      </c>
      <c r="B27" s="2" t="s">
        <v>559</v>
      </c>
      <c r="C27" s="9" t="s">
        <v>857</v>
      </c>
      <c r="D27" s="13">
        <v>1257114</v>
      </c>
      <c r="E27" s="30" t="s">
        <v>881</v>
      </c>
    </row>
    <row r="28" spans="1:5" x14ac:dyDescent="0.25">
      <c r="A28" s="24" t="s">
        <v>624</v>
      </c>
      <c r="B28" s="2" t="s">
        <v>621</v>
      </c>
      <c r="C28" s="9" t="s">
        <v>857</v>
      </c>
      <c r="D28" s="13">
        <v>2240844</v>
      </c>
      <c r="E28" s="30" t="s">
        <v>882</v>
      </c>
    </row>
    <row r="29" spans="1:5" x14ac:dyDescent="0.25">
      <c r="A29" s="24" t="s">
        <v>690</v>
      </c>
      <c r="B29" s="2" t="s">
        <v>687</v>
      </c>
      <c r="C29" s="9" t="s">
        <v>857</v>
      </c>
      <c r="D29" s="13">
        <v>55617</v>
      </c>
      <c r="E29" s="30" t="s">
        <v>883</v>
      </c>
    </row>
    <row r="30" spans="1:5" x14ac:dyDescent="0.25">
      <c r="A30" s="25" t="s">
        <v>696</v>
      </c>
      <c r="B30" s="2" t="s">
        <v>693</v>
      </c>
      <c r="C30" s="9" t="s">
        <v>857</v>
      </c>
      <c r="D30" s="13">
        <v>314739</v>
      </c>
      <c r="E30" s="30" t="s">
        <v>884</v>
      </c>
    </row>
    <row r="31" spans="1:5" x14ac:dyDescent="0.25">
      <c r="A31" s="24" t="s">
        <v>704</v>
      </c>
      <c r="B31" s="2" t="s">
        <v>701</v>
      </c>
      <c r="C31" s="9" t="s">
        <v>857</v>
      </c>
      <c r="D31" s="13">
        <v>55768</v>
      </c>
      <c r="E31" s="30" t="s">
        <v>885</v>
      </c>
    </row>
    <row r="32" spans="1:5" x14ac:dyDescent="0.25">
      <c r="A32" s="25" t="s">
        <v>718</v>
      </c>
      <c r="B32" s="2" t="s">
        <v>715</v>
      </c>
      <c r="C32" s="9" t="s">
        <v>857</v>
      </c>
      <c r="D32" s="13">
        <v>616894</v>
      </c>
      <c r="E32" s="30" t="s">
        <v>886</v>
      </c>
    </row>
    <row r="33" spans="1:5" x14ac:dyDescent="0.25">
      <c r="A33" s="26" t="s">
        <v>727</v>
      </c>
      <c r="B33" s="2" t="s">
        <v>724</v>
      </c>
      <c r="C33" s="9" t="s">
        <v>857</v>
      </c>
      <c r="D33" s="13">
        <v>20745</v>
      </c>
      <c r="E33" s="30" t="s">
        <v>887</v>
      </c>
    </row>
    <row r="34" spans="1:5" x14ac:dyDescent="0.25">
      <c r="A34" s="10" t="s">
        <v>736</v>
      </c>
      <c r="B34" s="2" t="s">
        <v>733</v>
      </c>
      <c r="C34" s="9" t="s">
        <v>857</v>
      </c>
      <c r="D34" s="13">
        <v>132082</v>
      </c>
      <c r="E34" s="30" t="s">
        <v>888</v>
      </c>
    </row>
    <row r="35" spans="1:5" x14ac:dyDescent="0.25">
      <c r="A35" s="10" t="s">
        <v>749</v>
      </c>
      <c r="B35" s="2" t="s">
        <v>747</v>
      </c>
      <c r="C35" s="9" t="s">
        <v>857</v>
      </c>
      <c r="D35" s="13">
        <v>10414</v>
      </c>
      <c r="E35" s="30" t="s">
        <v>889</v>
      </c>
    </row>
    <row r="36" spans="1:5" x14ac:dyDescent="0.25">
      <c r="A36" s="10" t="s">
        <v>762</v>
      </c>
      <c r="B36" s="2" t="s">
        <v>759</v>
      </c>
      <c r="C36" s="9" t="s">
        <v>857</v>
      </c>
      <c r="D36" s="13">
        <v>65473</v>
      </c>
      <c r="E36" s="30" t="s">
        <v>890</v>
      </c>
    </row>
    <row r="37" spans="1:5" x14ac:dyDescent="0.25">
      <c r="A37" s="10" t="s">
        <v>768</v>
      </c>
      <c r="B37" s="2" t="s">
        <v>765</v>
      </c>
      <c r="C37" s="9" t="s">
        <v>857</v>
      </c>
      <c r="D37" s="13">
        <v>19488</v>
      </c>
      <c r="E37" s="30" t="s">
        <v>891</v>
      </c>
    </row>
    <row r="38" spans="1:5" x14ac:dyDescent="0.25">
      <c r="A38" s="10" t="s">
        <v>777</v>
      </c>
      <c r="B38" s="2" t="s">
        <v>774</v>
      </c>
      <c r="C38" s="9" t="s">
        <v>857</v>
      </c>
      <c r="D38" s="13">
        <v>218638</v>
      </c>
      <c r="E38" s="30" t="s">
        <v>892</v>
      </c>
    </row>
    <row r="39" spans="1:5" x14ac:dyDescent="0.25">
      <c r="A39" s="10" t="s">
        <v>797</v>
      </c>
      <c r="B39" s="2" t="s">
        <v>794</v>
      </c>
      <c r="C39" s="9" t="s">
        <v>857</v>
      </c>
      <c r="D39" s="13">
        <v>113577</v>
      </c>
      <c r="E39" s="30" t="s">
        <v>893</v>
      </c>
    </row>
    <row r="40" spans="1:5" x14ac:dyDescent="0.25">
      <c r="A40" s="10" t="s">
        <v>803</v>
      </c>
      <c r="B40" s="2" t="s">
        <v>800</v>
      </c>
      <c r="C40" s="9" t="s">
        <v>857</v>
      </c>
      <c r="D40" s="13">
        <v>6508</v>
      </c>
      <c r="E40" s="30" t="s">
        <v>894</v>
      </c>
    </row>
    <row r="41" spans="1:5" x14ac:dyDescent="0.25">
      <c r="A41" s="10" t="s">
        <v>818</v>
      </c>
      <c r="B41" s="2" t="s">
        <v>815</v>
      </c>
      <c r="C41" s="9" t="s">
        <v>857</v>
      </c>
      <c r="D41" s="13">
        <v>78722</v>
      </c>
      <c r="E41" s="30" t="s">
        <v>895</v>
      </c>
    </row>
    <row r="42" spans="1:5" x14ac:dyDescent="0.25">
      <c r="A42" s="10" t="s">
        <v>833</v>
      </c>
      <c r="B42" s="2" t="s">
        <v>830</v>
      </c>
      <c r="C42" s="9" t="s">
        <v>857</v>
      </c>
      <c r="D42" s="13">
        <v>25029</v>
      </c>
      <c r="E42" s="30" t="s">
        <v>896</v>
      </c>
    </row>
    <row r="43" spans="1:5" x14ac:dyDescent="0.25">
      <c r="A43" s="10" t="s">
        <v>839</v>
      </c>
      <c r="B43" s="2" t="s">
        <v>836</v>
      </c>
      <c r="C43" s="9" t="s">
        <v>857</v>
      </c>
      <c r="D43" s="13">
        <v>232248</v>
      </c>
      <c r="E43" s="30" t="s">
        <v>897</v>
      </c>
    </row>
    <row r="44" spans="1:5" ht="15.6" x14ac:dyDescent="0.3">
      <c r="A44" s="27" t="s">
        <v>849</v>
      </c>
      <c r="B44" s="27"/>
      <c r="C44" s="27"/>
      <c r="D44" s="28">
        <f>SUBTOTAL(109,TaELOG3218Appt12Cty[County Total])</f>
        <v>20773498</v>
      </c>
      <c r="E44" s="29"/>
    </row>
    <row r="45" spans="1:5" x14ac:dyDescent="0.25">
      <c r="A45" s="14" t="s">
        <v>850</v>
      </c>
    </row>
    <row r="46" spans="1:5" x14ac:dyDescent="0.25">
      <c r="A46" s="14" t="s">
        <v>851</v>
      </c>
    </row>
    <row r="47" spans="1:5" x14ac:dyDescent="0.25">
      <c r="A47" s="15" t="s">
        <v>852</v>
      </c>
    </row>
  </sheetData>
  <phoneticPr fontId="13" type="noConversion"/>
  <pageMargins left="0.7" right="0.7" top="0.75" bottom="0.75" header="0.3" footer="0.3"/>
  <pageSetup orientation="portrait" horizontalDpi="200" verticalDpi="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ELO-G (3218) 12 Appt-LEA</vt:lpstr>
      <vt:lpstr>ELO-G (3218) 12 Appt-COE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Recip12-20: ELO ESSER III (CA Dept of Education)</dc:title>
  <dc:subject>Expanded Learning Opportunities Grants ESSER III program twelfth federal apportionment schedule for emergency needs for fiscal year 2020-21.</dc:subject>
  <dc:creator/>
  <cp:lastModifiedBy/>
  <dcterms:created xsi:type="dcterms:W3CDTF">2024-11-13T22:11:30Z</dcterms:created>
  <dcterms:modified xsi:type="dcterms:W3CDTF">2024-11-13T22:56:39Z</dcterms:modified>
</cp:coreProperties>
</file>