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7F423EC3-B115-4FDE-9B89-E61569A94E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4 Title III Imm Appt03" sheetId="1" r:id="rId1"/>
    <sheet name="2023-24 Title III Imm County" sheetId="2" r:id="rId2"/>
  </sheets>
  <definedNames>
    <definedName name="_1_2005_06_RE_CERTIFICATIO">#REF!</definedName>
    <definedName name="_xlnm._FilterDatabase" localSheetId="0" hidden="1">'2023-24 Title III Imm Appt03'!$A$6:$L$247</definedName>
    <definedName name="_xlnm._FilterDatabase" localSheetId="1" hidden="1">'2023-24 Title III Imm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'2023-24 Title III Imm County'!$A$1:$D$48</definedName>
    <definedName name="_xlnm.Print_Titles" localSheetId="0">'2023-24 Title III Imm Appt03'!$1:$6</definedName>
    <definedName name="_xlnm.Print_Titles" localSheetId="1">'2023-24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2" l="1"/>
  <c r="K248" i="1" l="1"/>
  <c r="L248" i="1"/>
</calcChain>
</file>

<file path=xl/sharedStrings.xml><?xml version="1.0" encoding="utf-8"?>
<sst xmlns="http://schemas.openxmlformats.org/spreadsheetml/2006/main" count="2359" uniqueCount="1002">
  <si>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</si>
  <si>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</si>
  <si>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</si>
  <si>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</si>
  <si>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</si>
  <si>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</si>
  <si>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</si>
  <si>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</si>
  <si>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</si>
  <si>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</si>
  <si>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</si>
  <si>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</si>
  <si>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</si>
  <si>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</si>
  <si>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</si>
  <si>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</si>
  <si>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 xml:space="preserve">English Language Acquisition, Language Enhancement, and Academic Achievement for Immigrant Students </t>
  </si>
  <si>
    <t>Full CDS Code</t>
  </si>
  <si>
    <t>Contra Costa</t>
  </si>
  <si>
    <t>0000009047</t>
  </si>
  <si>
    <t>Kern</t>
  </si>
  <si>
    <t>0000040496</t>
  </si>
  <si>
    <t>Los Angeles</t>
  </si>
  <si>
    <t>0000044132</t>
  </si>
  <si>
    <t>Napa</t>
  </si>
  <si>
    <t>0000011834</t>
  </si>
  <si>
    <t>Riverside</t>
  </si>
  <si>
    <t>0000011837</t>
  </si>
  <si>
    <t>Sacramento</t>
  </si>
  <si>
    <t>0000004357</t>
  </si>
  <si>
    <t>San Diego</t>
  </si>
  <si>
    <t>0000007988</t>
  </si>
  <si>
    <t>Sonoma</t>
  </si>
  <si>
    <t>0000011855</t>
  </si>
  <si>
    <t>Tehama</t>
  </si>
  <si>
    <t>0000011857</t>
  </si>
  <si>
    <t>0000000</t>
  </si>
  <si>
    <t>N/A</t>
  </si>
  <si>
    <t>07</t>
  </si>
  <si>
    <t>15</t>
  </si>
  <si>
    <t>19</t>
  </si>
  <si>
    <t>28</t>
  </si>
  <si>
    <t>33</t>
  </si>
  <si>
    <t>34</t>
  </si>
  <si>
    <t>37</t>
  </si>
  <si>
    <t>49</t>
  </si>
  <si>
    <t>52</t>
  </si>
  <si>
    <t>San Bernardino</t>
  </si>
  <si>
    <t>0000011839</t>
  </si>
  <si>
    <t>Santa Barbara</t>
  </si>
  <si>
    <t>0000002583</t>
  </si>
  <si>
    <t>Santa Clara</t>
  </si>
  <si>
    <t>0000011846</t>
  </si>
  <si>
    <t>36</t>
  </si>
  <si>
    <t>42</t>
  </si>
  <si>
    <t>43</t>
  </si>
  <si>
    <r>
      <t>Fiscal Year 2023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24</t>
    </r>
  </si>
  <si>
    <t>07616300000000</t>
  </si>
  <si>
    <t>61630</t>
  </si>
  <si>
    <t>Acalanes Union High</t>
  </si>
  <si>
    <t>07617210000000</t>
  </si>
  <si>
    <t>61721</t>
  </si>
  <si>
    <t>Liberty Union High</t>
  </si>
  <si>
    <t>19734370000000</t>
  </si>
  <si>
    <t>73437</t>
  </si>
  <si>
    <t>Compton Unified</t>
  </si>
  <si>
    <t>28662660000000</t>
  </si>
  <si>
    <t>66266</t>
  </si>
  <si>
    <t>Napa Valley Unified</t>
  </si>
  <si>
    <t>33671240000000</t>
  </si>
  <si>
    <t>67124</t>
  </si>
  <si>
    <t>Moreno Valley Unified</t>
  </si>
  <si>
    <t>34673300000000</t>
  </si>
  <si>
    <t>67330</t>
  </si>
  <si>
    <t>Folsom-Cordova Unified</t>
  </si>
  <si>
    <t>37684523730942</t>
  </si>
  <si>
    <t>68452</t>
  </si>
  <si>
    <t>3730942</t>
  </si>
  <si>
    <t>0050</t>
  </si>
  <si>
    <t>C0050</t>
  </si>
  <si>
    <t>Guajome Park Academy Charter</t>
  </si>
  <si>
    <t>43694500000000</t>
  </si>
  <si>
    <t>69450</t>
  </si>
  <si>
    <t>Franklin-McKinley Elementary</t>
  </si>
  <si>
    <t>52714980000000</t>
  </si>
  <si>
    <t>71498</t>
  </si>
  <si>
    <t>Corning Union Elementary</t>
  </si>
  <si>
    <t>Alameda</t>
  </si>
  <si>
    <t>0000011784</t>
  </si>
  <si>
    <t>Butte</t>
  </si>
  <si>
    <t>0000004172</t>
  </si>
  <si>
    <t>Colusa</t>
  </si>
  <si>
    <t>0000011787</t>
  </si>
  <si>
    <t>El Dorado</t>
  </si>
  <si>
    <t>0000011790</t>
  </si>
  <si>
    <t>Fresno</t>
  </si>
  <si>
    <t>0000006842</t>
  </si>
  <si>
    <t>Imperial</t>
  </si>
  <si>
    <t>0000011814</t>
  </si>
  <si>
    <t>Madera</t>
  </si>
  <si>
    <t>0000011826</t>
  </si>
  <si>
    <t>Marin</t>
  </si>
  <si>
    <t>0000004508</t>
  </si>
  <si>
    <t>Merced</t>
  </si>
  <si>
    <t>0000011831</t>
  </si>
  <si>
    <t>Monterey</t>
  </si>
  <si>
    <t>0000008322</t>
  </si>
  <si>
    <t>Orange</t>
  </si>
  <si>
    <t>0000012840</t>
  </si>
  <si>
    <t>Placer</t>
  </si>
  <si>
    <t>0000012839</t>
  </si>
  <si>
    <t>San Benito</t>
  </si>
  <si>
    <t>0000011838</t>
  </si>
  <si>
    <t>San Francisco</t>
  </si>
  <si>
    <t>0000011840</t>
  </si>
  <si>
    <t>San Joaquin</t>
  </si>
  <si>
    <t>0000011841</t>
  </si>
  <si>
    <t>San Luis Obispo</t>
  </si>
  <si>
    <t>0000011842</t>
  </si>
  <si>
    <t>San Mateo</t>
  </si>
  <si>
    <t>0000011843</t>
  </si>
  <si>
    <t>Santa Cruz</t>
  </si>
  <si>
    <t>0000011781</t>
  </si>
  <si>
    <t>Shasta</t>
  </si>
  <si>
    <t>0000011849</t>
  </si>
  <si>
    <t>Solano</t>
  </si>
  <si>
    <t>0000011854</t>
  </si>
  <si>
    <t>Stanislaus</t>
  </si>
  <si>
    <t>0000013338</t>
  </si>
  <si>
    <t>Tulare</t>
  </si>
  <si>
    <t>0000011859</t>
  </si>
  <si>
    <t>Ventura</t>
  </si>
  <si>
    <t>0000001357</t>
  </si>
  <si>
    <t>Yolo</t>
  </si>
  <si>
    <t>0000011865</t>
  </si>
  <si>
    <t>Yuba</t>
  </si>
  <si>
    <t>0000011783</t>
  </si>
  <si>
    <t>01611270000000</t>
  </si>
  <si>
    <t>01</t>
  </si>
  <si>
    <t>61127</t>
  </si>
  <si>
    <t>Albany City Unified</t>
  </si>
  <si>
    <t>61192</t>
  </si>
  <si>
    <t>01612000000000</t>
  </si>
  <si>
    <t>61200</t>
  </si>
  <si>
    <t>Livermore Valley Joint Unified</t>
  </si>
  <si>
    <t>01612340000000</t>
  </si>
  <si>
    <t>61234</t>
  </si>
  <si>
    <t>Newark Unified</t>
  </si>
  <si>
    <t>01612420000000</t>
  </si>
  <si>
    <t>61242</t>
  </si>
  <si>
    <t>New Haven Unified</t>
  </si>
  <si>
    <t>01751010000000</t>
  </si>
  <si>
    <t>75101</t>
  </si>
  <si>
    <t>Pleasanton Unified</t>
  </si>
  <si>
    <t>01612590130633</t>
  </si>
  <si>
    <t>61259</t>
  </si>
  <si>
    <t>0130633</t>
  </si>
  <si>
    <t>0413</t>
  </si>
  <si>
    <t>C0413</t>
  </si>
  <si>
    <t>Lighthouse Community Charter</t>
  </si>
  <si>
    <t>01611920108670</t>
  </si>
  <si>
    <t>0108670</t>
  </si>
  <si>
    <t>0684</t>
  </si>
  <si>
    <t>C0684</t>
  </si>
  <si>
    <t>Leadership Public Schools - Hayward</t>
  </si>
  <si>
    <t>01100176001788</t>
  </si>
  <si>
    <t>10017</t>
  </si>
  <si>
    <t>6001788</t>
  </si>
  <si>
    <t>0740</t>
  </si>
  <si>
    <t>C0740</t>
  </si>
  <si>
    <t>Cox Academy</t>
  </si>
  <si>
    <t>01612590111476</t>
  </si>
  <si>
    <t>0111476</t>
  </si>
  <si>
    <t>0780</t>
  </si>
  <si>
    <t>C0780</t>
  </si>
  <si>
    <t>Achieve Academy</t>
  </si>
  <si>
    <t>01612596118608</t>
  </si>
  <si>
    <t>6118608</t>
  </si>
  <si>
    <t>1443</t>
  </si>
  <si>
    <t>C1443</t>
  </si>
  <si>
    <t>ASCEND</t>
  </si>
  <si>
    <t>01612590134015</t>
  </si>
  <si>
    <t>0134015</t>
  </si>
  <si>
    <t>1783</t>
  </si>
  <si>
    <t>C1783</t>
  </si>
  <si>
    <t>Lodestar: A Lighthouse Community Charter Public</t>
  </si>
  <si>
    <t>01771800138289</t>
  </si>
  <si>
    <t>77180</t>
  </si>
  <si>
    <t>0138289</t>
  </si>
  <si>
    <t>2015</t>
  </si>
  <si>
    <t>C2015</t>
  </si>
  <si>
    <t>Latitude 37.8 High</t>
  </si>
  <si>
    <t>04614080000000</t>
  </si>
  <si>
    <t>04</t>
  </si>
  <si>
    <t>61408</t>
  </si>
  <si>
    <t>Biggs Unified</t>
  </si>
  <si>
    <t>04614240000000</t>
  </si>
  <si>
    <t>61424</t>
  </si>
  <si>
    <t>Chico Unified</t>
  </si>
  <si>
    <t>04615150000000</t>
  </si>
  <si>
    <t>61515</t>
  </si>
  <si>
    <t>Oroville Union High</t>
  </si>
  <si>
    <t>06616060000000</t>
  </si>
  <si>
    <t>06</t>
  </si>
  <si>
    <t>61606</t>
  </si>
  <si>
    <t>Maxwell Unified</t>
  </si>
  <si>
    <t>07616630000000</t>
  </si>
  <si>
    <t>61663</t>
  </si>
  <si>
    <t>Byron Union Elementary</t>
  </si>
  <si>
    <t>07618120000000</t>
  </si>
  <si>
    <t>61812</t>
  </si>
  <si>
    <t>Walnut Creek Elementary</t>
  </si>
  <si>
    <t>07617960101477</t>
  </si>
  <si>
    <t>61796</t>
  </si>
  <si>
    <t>0101477</t>
  </si>
  <si>
    <t>0557</t>
  </si>
  <si>
    <t>C0557</t>
  </si>
  <si>
    <t>Leadership Public Schools: Richmond</t>
  </si>
  <si>
    <t>09618870000000</t>
  </si>
  <si>
    <t>09</t>
  </si>
  <si>
    <t>61887</t>
  </si>
  <si>
    <t>Gold Trail Union Elementary</t>
  </si>
  <si>
    <t>09619030000000</t>
  </si>
  <si>
    <t>61903</t>
  </si>
  <si>
    <t>Lake Tahoe Unified</t>
  </si>
  <si>
    <t>09619780000000</t>
  </si>
  <si>
    <t>61978</t>
  </si>
  <si>
    <t>Rescue Union Elementary</t>
  </si>
  <si>
    <t>09737830000000</t>
  </si>
  <si>
    <t>73783</t>
  </si>
  <si>
    <t>Black Oak Mine Unified</t>
  </si>
  <si>
    <t>10621170000000</t>
  </si>
  <si>
    <t>10</t>
  </si>
  <si>
    <t>62117</t>
  </si>
  <si>
    <t>Clovis Unified</t>
  </si>
  <si>
    <t>10621660000000</t>
  </si>
  <si>
    <t>62166</t>
  </si>
  <si>
    <t>Fresno Unified</t>
  </si>
  <si>
    <t>10624300000000</t>
  </si>
  <si>
    <t>62430</t>
  </si>
  <si>
    <t>Selma Unified</t>
  </si>
  <si>
    <t>10738090000000</t>
  </si>
  <si>
    <t>73809</t>
  </si>
  <si>
    <t>Firebaugh-Las Deltas Unified</t>
  </si>
  <si>
    <t>10751270000000</t>
  </si>
  <si>
    <t>75127</t>
  </si>
  <si>
    <t>Mendota Unified</t>
  </si>
  <si>
    <t>10752340000000</t>
  </si>
  <si>
    <t>75234</t>
  </si>
  <si>
    <t>Golden Plains Unified</t>
  </si>
  <si>
    <t>10101086085112</t>
  </si>
  <si>
    <t>10108</t>
  </si>
  <si>
    <t>6085112</t>
  </si>
  <si>
    <t>0195</t>
  </si>
  <si>
    <t>C0195</t>
  </si>
  <si>
    <t>Edison-Bethune Charter Academy</t>
  </si>
  <si>
    <t>13631310000000</t>
  </si>
  <si>
    <t>13</t>
  </si>
  <si>
    <t>63131</t>
  </si>
  <si>
    <t>Heber Elementary</t>
  </si>
  <si>
    <t>19642460000000</t>
  </si>
  <si>
    <t>64246</t>
  </si>
  <si>
    <t>Antelope Valley Union High</t>
  </si>
  <si>
    <t>19643290000000</t>
  </si>
  <si>
    <t>64329</t>
  </si>
  <si>
    <t>Bonita Unified</t>
  </si>
  <si>
    <t>19643370000000</t>
  </si>
  <si>
    <t>64337</t>
  </si>
  <si>
    <t>Burbank Unified</t>
  </si>
  <si>
    <t>19643520000000</t>
  </si>
  <si>
    <t>64352</t>
  </si>
  <si>
    <t>Centinela Valley Union High</t>
  </si>
  <si>
    <t>19643940000000</t>
  </si>
  <si>
    <t>64394</t>
  </si>
  <si>
    <t>Claremont Unified</t>
  </si>
  <si>
    <t>19644690000000</t>
  </si>
  <si>
    <t>64469</t>
  </si>
  <si>
    <t>Duarte Unified</t>
  </si>
  <si>
    <t>19644770000000</t>
  </si>
  <si>
    <t>64477</t>
  </si>
  <si>
    <t>Eastside Union Elementary</t>
  </si>
  <si>
    <t>19645270000000</t>
  </si>
  <si>
    <t>64527</t>
  </si>
  <si>
    <t>El Rancho Unified</t>
  </si>
  <si>
    <t>19645350000000</t>
  </si>
  <si>
    <t>64535</t>
  </si>
  <si>
    <t>El Segundo Unified</t>
  </si>
  <si>
    <t>19645680000000</t>
  </si>
  <si>
    <t>64568</t>
  </si>
  <si>
    <t>Glendale Unified</t>
  </si>
  <si>
    <t>19647170000000</t>
  </si>
  <si>
    <t>64717</t>
  </si>
  <si>
    <t>Little Lake City Elementary</t>
  </si>
  <si>
    <t>19647330000000</t>
  </si>
  <si>
    <t>64733</t>
  </si>
  <si>
    <t>Los Angeles Unified</t>
  </si>
  <si>
    <t>19649640000000</t>
  </si>
  <si>
    <t>64964</t>
  </si>
  <si>
    <t>San Marino Unified</t>
  </si>
  <si>
    <t>19650290000000</t>
  </si>
  <si>
    <t>65029</t>
  </si>
  <si>
    <t>South Pasadena Unified</t>
  </si>
  <si>
    <t>19650450000000</t>
  </si>
  <si>
    <t>65045</t>
  </si>
  <si>
    <t>Sulphur Springs Union</t>
  </si>
  <si>
    <t>19651280000000</t>
  </si>
  <si>
    <t>65128</t>
  </si>
  <si>
    <t>Whittier Union High</t>
  </si>
  <si>
    <t>19651360000000</t>
  </si>
  <si>
    <t>65136</t>
  </si>
  <si>
    <t>William S. Hart Union High</t>
  </si>
  <si>
    <t>19734600000000</t>
  </si>
  <si>
    <t>73460</t>
  </si>
  <si>
    <t>Walnut Valley Unified</t>
  </si>
  <si>
    <t>19753410000000</t>
  </si>
  <si>
    <t>75341</t>
  </si>
  <si>
    <t>Redondo Beach Unified</t>
  </si>
  <si>
    <t>19647331996610</t>
  </si>
  <si>
    <t>1996610</t>
  </si>
  <si>
    <t>0461</t>
  </si>
  <si>
    <t>C0461</t>
  </si>
  <si>
    <t>Los Angeles Leadership Academy</t>
  </si>
  <si>
    <t>19647330110304</t>
  </si>
  <si>
    <t>0110304</t>
  </si>
  <si>
    <t>0675</t>
  </si>
  <si>
    <t>C0675</t>
  </si>
  <si>
    <t>Los Angeles Academy of Arts and Enterprise</t>
  </si>
  <si>
    <t>19734370115725</t>
  </si>
  <si>
    <t>0115725</t>
  </si>
  <si>
    <t>0963</t>
  </si>
  <si>
    <t>C0963</t>
  </si>
  <si>
    <t>Lifeline Education Charter</t>
  </si>
  <si>
    <t>19647330117937</t>
  </si>
  <si>
    <t>0117937</t>
  </si>
  <si>
    <t>1039</t>
  </si>
  <si>
    <t>C1039</t>
  </si>
  <si>
    <t>ICEF Vista Elementary Academy</t>
  </si>
  <si>
    <t>19647330122747</t>
  </si>
  <si>
    <t>0122747</t>
  </si>
  <si>
    <t>1236</t>
  </si>
  <si>
    <t>C1236</t>
  </si>
  <si>
    <t>Magnolia Science Academy Bell</t>
  </si>
  <si>
    <t>19644690134858</t>
  </si>
  <si>
    <t>0134858</t>
  </si>
  <si>
    <t>1838</t>
  </si>
  <si>
    <t>C1838</t>
  </si>
  <si>
    <t>California School of the Arts - San Gabriel Valley</t>
  </si>
  <si>
    <t>20652010000000</t>
  </si>
  <si>
    <t>20</t>
  </si>
  <si>
    <t>65201</t>
  </si>
  <si>
    <t>Chowchilla Union High</t>
  </si>
  <si>
    <t>20652430000000</t>
  </si>
  <si>
    <t>65243</t>
  </si>
  <si>
    <t>Madera Unified</t>
  </si>
  <si>
    <t>21</t>
  </si>
  <si>
    <t>21653910000000</t>
  </si>
  <si>
    <t>65391</t>
  </si>
  <si>
    <t>Mill Valley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</si>
  <si>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</si>
  <si>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</si>
  <si>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</si>
  <si>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</si>
  <si>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</si>
  <si>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</si>
  <si>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21654820000000</t>
  </si>
  <si>
    <t>65482</t>
  </si>
  <si>
    <t>Tamalpais Union High</t>
  </si>
  <si>
    <t>21733610000000</t>
  </si>
  <si>
    <t>73361</t>
  </si>
  <si>
    <t>Shoreline Unified</t>
  </si>
  <si>
    <t>21750020000000</t>
  </si>
  <si>
    <t>75002</t>
  </si>
  <si>
    <t>Ross Valley Elementary</t>
  </si>
  <si>
    <t>24656980000000</t>
  </si>
  <si>
    <t>24</t>
  </si>
  <si>
    <t>65698</t>
  </si>
  <si>
    <t>Hilmar Unified</t>
  </si>
  <si>
    <t>24657480000000</t>
  </si>
  <si>
    <t>65748</t>
  </si>
  <si>
    <t>Livingston Union</t>
  </si>
  <si>
    <t>24736190000000</t>
  </si>
  <si>
    <t>73619</t>
  </si>
  <si>
    <t>Gustine Unified</t>
  </si>
  <si>
    <t>27660920000000</t>
  </si>
  <si>
    <t>27</t>
  </si>
  <si>
    <t>66092</t>
  </si>
  <si>
    <t>Monterey Peninsula Unified</t>
  </si>
  <si>
    <t>27661420000000</t>
  </si>
  <si>
    <t>66142</t>
  </si>
  <si>
    <t>Salinas City Elementary</t>
  </si>
  <si>
    <t>27661910000000</t>
  </si>
  <si>
    <t>66191</t>
  </si>
  <si>
    <t>Santa Rita Union Elementary</t>
  </si>
  <si>
    <t>30664310000000</t>
  </si>
  <si>
    <t>30</t>
  </si>
  <si>
    <t>66431</t>
  </si>
  <si>
    <t>Anaheim Union High</t>
  </si>
  <si>
    <t>30664720000000</t>
  </si>
  <si>
    <t>66472</t>
  </si>
  <si>
    <t>Centralia Elementary</t>
  </si>
  <si>
    <t>30664980000000</t>
  </si>
  <si>
    <t>66498</t>
  </si>
  <si>
    <t>Fountain Valley Elementary</t>
  </si>
  <si>
    <t>30666210000000</t>
  </si>
  <si>
    <t>66621</t>
  </si>
  <si>
    <t>Orange Unified</t>
  </si>
  <si>
    <t>30667460000000</t>
  </si>
  <si>
    <t>66746</t>
  </si>
  <si>
    <t>Westminster</t>
  </si>
  <si>
    <t>30736350000000</t>
  </si>
  <si>
    <t>73635</t>
  </si>
  <si>
    <t>Saddleback Valley Unified</t>
  </si>
  <si>
    <t>30736500000000</t>
  </si>
  <si>
    <t>73650</t>
  </si>
  <si>
    <t>Irvine Unified</t>
  </si>
  <si>
    <t>30768930130765</t>
  </si>
  <si>
    <t>76893</t>
  </si>
  <si>
    <t>0130765</t>
  </si>
  <si>
    <t>1686</t>
  </si>
  <si>
    <t>C1686</t>
  </si>
  <si>
    <t>Magnolia Science Academy Santa Ana</t>
  </si>
  <si>
    <t>31668030000000</t>
  </si>
  <si>
    <t>31</t>
  </si>
  <si>
    <t>66803</t>
  </si>
  <si>
    <t>Dry Creek Joint Elementary</t>
  </si>
  <si>
    <t>31668290000000</t>
  </si>
  <si>
    <t>66829</t>
  </si>
  <si>
    <t>Eureka Union</t>
  </si>
  <si>
    <t>31669100000000</t>
  </si>
  <si>
    <t>66910</t>
  </si>
  <si>
    <t>Roseville City Elementary</t>
  </si>
  <si>
    <t>31750850000000</t>
  </si>
  <si>
    <t>75085</t>
  </si>
  <si>
    <t>Rocklin Unified</t>
  </si>
  <si>
    <t>33669770000000</t>
  </si>
  <si>
    <t>66977</t>
  </si>
  <si>
    <t>Alvord Unified</t>
  </si>
  <si>
    <t>33669850000000</t>
  </si>
  <si>
    <t>66985</t>
  </si>
  <si>
    <t>Banning Unified</t>
  </si>
  <si>
    <t>33669930000000</t>
  </si>
  <si>
    <t>66993</t>
  </si>
  <si>
    <t>Beaumont Unified</t>
  </si>
  <si>
    <t>33670330000000</t>
  </si>
  <si>
    <t>67033</t>
  </si>
  <si>
    <t>Corona-Norco Unified</t>
  </si>
  <si>
    <t>33670580000000</t>
  </si>
  <si>
    <t>67058</t>
  </si>
  <si>
    <t>Desert Sands Unified</t>
  </si>
  <si>
    <t>33671160000000</t>
  </si>
  <si>
    <t>67116</t>
  </si>
  <si>
    <t>Menifee Union</t>
  </si>
  <si>
    <t>33672070000000</t>
  </si>
  <si>
    <t>67207</t>
  </si>
  <si>
    <t>Perris Union High</t>
  </si>
  <si>
    <t>33672150000000</t>
  </si>
  <si>
    <t>67215</t>
  </si>
  <si>
    <t>Riverside Unified</t>
  </si>
  <si>
    <t>33752000000000</t>
  </si>
  <si>
    <t>75200</t>
  </si>
  <si>
    <t>Murrieta Valley Unified</t>
  </si>
  <si>
    <t>33752420000000</t>
  </si>
  <si>
    <t>75242</t>
  </si>
  <si>
    <t>Val Verde Unified</t>
  </si>
  <si>
    <t>34673480000000</t>
  </si>
  <si>
    <t>67348</t>
  </si>
  <si>
    <t>Galt Joint Union Elementary</t>
  </si>
  <si>
    <t>34674210000000</t>
  </si>
  <si>
    <t>67421</t>
  </si>
  <si>
    <t>Robla Elementary</t>
  </si>
  <si>
    <t>34674470000000</t>
  </si>
  <si>
    <t>67447</t>
  </si>
  <si>
    <t>San Juan Unified</t>
  </si>
  <si>
    <t>34739730000000</t>
  </si>
  <si>
    <t>73973</t>
  </si>
  <si>
    <t>Center Joint Unified</t>
  </si>
  <si>
    <t>34765050000000</t>
  </si>
  <si>
    <t>76505</t>
  </si>
  <si>
    <t>Twin Rivers Unified</t>
  </si>
  <si>
    <t>34765050101832</t>
  </si>
  <si>
    <t>0101832</t>
  </si>
  <si>
    <t>0560</t>
  </si>
  <si>
    <t>C0560</t>
  </si>
  <si>
    <t>Futures High</t>
  </si>
  <si>
    <t>34765050108837</t>
  </si>
  <si>
    <t>0108837</t>
  </si>
  <si>
    <t>0699</t>
  </si>
  <si>
    <t>C0699</t>
  </si>
  <si>
    <t>Community Collaborative Charter</t>
  </si>
  <si>
    <t>34765050113878</t>
  </si>
  <si>
    <t>0113878</t>
  </si>
  <si>
    <t>0862</t>
  </si>
  <si>
    <t>C0862</t>
  </si>
  <si>
    <t>Higher Learning Academy</t>
  </si>
  <si>
    <t>34674470128124</t>
  </si>
  <si>
    <t>0128124</t>
  </si>
  <si>
    <t>1563</t>
  </si>
  <si>
    <t>C1563</t>
  </si>
  <si>
    <t>Gateway International</t>
  </si>
  <si>
    <t>35752590000000</t>
  </si>
  <si>
    <t>35</t>
  </si>
  <si>
    <t>75259</t>
  </si>
  <si>
    <t>Aromas - San Juan Unified</t>
  </si>
  <si>
    <t>36676110000000</t>
  </si>
  <si>
    <t>67611</t>
  </si>
  <si>
    <t>Barstow Unified</t>
  </si>
  <si>
    <t>36676860000000</t>
  </si>
  <si>
    <t>67686</t>
  </si>
  <si>
    <t>Colton Joint Unified</t>
  </si>
  <si>
    <t>36677100000000</t>
  </si>
  <si>
    <t>67710</t>
  </si>
  <si>
    <t>Fontana Unified</t>
  </si>
  <si>
    <t>36678760000000</t>
  </si>
  <si>
    <t>67876</t>
  </si>
  <si>
    <t>San Bernardino City Unified</t>
  </si>
  <si>
    <t>36739570000000</t>
  </si>
  <si>
    <t>73957</t>
  </si>
  <si>
    <t>Snowline Joint Unified</t>
  </si>
  <si>
    <t>36750690000000</t>
  </si>
  <si>
    <t>75069</t>
  </si>
  <si>
    <t>Upland Unified</t>
  </si>
  <si>
    <t>36678270113928</t>
  </si>
  <si>
    <t>67827</t>
  </si>
  <si>
    <t>0113928</t>
  </si>
  <si>
    <t>0855</t>
  </si>
  <si>
    <t>C0855</t>
  </si>
  <si>
    <t>Riverside Preparatory</t>
  </si>
  <si>
    <t>37679670000000</t>
  </si>
  <si>
    <t>67967</t>
  </si>
  <si>
    <t>Alpine Union Elementary</t>
  </si>
  <si>
    <t>37679910000000</t>
  </si>
  <si>
    <t>67991</t>
  </si>
  <si>
    <t>Cajon Valley Union</t>
  </si>
  <si>
    <t>37680230000000</t>
  </si>
  <si>
    <t>68023</t>
  </si>
  <si>
    <t>Chula Vista Elementary</t>
  </si>
  <si>
    <t>37680980000000</t>
  </si>
  <si>
    <t>68098</t>
  </si>
  <si>
    <t>Escondido Union</t>
  </si>
  <si>
    <t>37681220000000</t>
  </si>
  <si>
    <t>68122</t>
  </si>
  <si>
    <t>Fallbrook Union High</t>
  </si>
  <si>
    <t>37682960000000</t>
  </si>
  <si>
    <t>68296</t>
  </si>
  <si>
    <t>Poway Unified</t>
  </si>
  <si>
    <t>37683460000000</t>
  </si>
  <si>
    <t>68346</t>
  </si>
  <si>
    <t>San Dieguito Union High</t>
  </si>
  <si>
    <t>37684520000000</t>
  </si>
  <si>
    <t>Vista Unified</t>
  </si>
  <si>
    <t>37735510000000</t>
  </si>
  <si>
    <t>73551</t>
  </si>
  <si>
    <t>Carlsbad Unified</t>
  </si>
  <si>
    <t>37737910000000</t>
  </si>
  <si>
    <t>73791</t>
  </si>
  <si>
    <t>San Marcos Unified</t>
  </si>
  <si>
    <t>37768510000000</t>
  </si>
  <si>
    <t>76851</t>
  </si>
  <si>
    <t>Bonsall Unified</t>
  </si>
  <si>
    <t>37103710108548</t>
  </si>
  <si>
    <t>10371</t>
  </si>
  <si>
    <t>0108548</t>
  </si>
  <si>
    <t>0680</t>
  </si>
  <si>
    <t>C0680</t>
  </si>
  <si>
    <t>Iftin Charter</t>
  </si>
  <si>
    <t>37771560137323</t>
  </si>
  <si>
    <t>77156</t>
  </si>
  <si>
    <t>0137323</t>
  </si>
  <si>
    <t>1968</t>
  </si>
  <si>
    <t>C1968</t>
  </si>
  <si>
    <t>Vista Springs Charter</t>
  </si>
  <si>
    <t>37103710138016</t>
  </si>
  <si>
    <t>0138016</t>
  </si>
  <si>
    <t>1989</t>
  </si>
  <si>
    <t>C1989</t>
  </si>
  <si>
    <t>Pacific Springs Charter</t>
  </si>
  <si>
    <t>37679910140558</t>
  </si>
  <si>
    <t>0140558</t>
  </si>
  <si>
    <t>2105</t>
  </si>
  <si>
    <t>C2105</t>
  </si>
  <si>
    <t>Bostonia Global</t>
  </si>
  <si>
    <t>38684780000000</t>
  </si>
  <si>
    <t>38</t>
  </si>
  <si>
    <t>68478</t>
  </si>
  <si>
    <t>San Francisco Unified</t>
  </si>
  <si>
    <t>39685690000000</t>
  </si>
  <si>
    <t>39</t>
  </si>
  <si>
    <t>68569</t>
  </si>
  <si>
    <t>Lincoln Unified</t>
  </si>
  <si>
    <t>39773880000000</t>
  </si>
  <si>
    <t>77388</t>
  </si>
  <si>
    <t>Banta Unified</t>
  </si>
  <si>
    <t>40688250000000</t>
  </si>
  <si>
    <t>40</t>
  </si>
  <si>
    <t>68825</t>
  </si>
  <si>
    <t>San Miguel Joint Union</t>
  </si>
  <si>
    <t>41689080000000</t>
  </si>
  <si>
    <t>41</t>
  </si>
  <si>
    <t>68908</t>
  </si>
  <si>
    <t>Hillsborough City Elementary</t>
  </si>
  <si>
    <t>41689240000000</t>
  </si>
  <si>
    <t>68924</t>
  </si>
  <si>
    <t>Jefferson Union High</t>
  </si>
  <si>
    <t>41689570000000</t>
  </si>
  <si>
    <t>68957</t>
  </si>
  <si>
    <t>Las Lomitas Elementary</t>
  </si>
  <si>
    <t>41689650000000</t>
  </si>
  <si>
    <t>68965</t>
  </si>
  <si>
    <t>Menlo Park City Elementary</t>
  </si>
  <si>
    <t>41689810000000</t>
  </si>
  <si>
    <t>68981</t>
  </si>
  <si>
    <t>Portola Valley Elementary</t>
  </si>
  <si>
    <t>41690050000000</t>
  </si>
  <si>
    <t>69005</t>
  </si>
  <si>
    <t>Redwood City Elementary</t>
  </si>
  <si>
    <t>41690470000000</t>
  </si>
  <si>
    <t>69047</t>
  </si>
  <si>
    <t>San Mateo Union High</t>
  </si>
  <si>
    <t>41690620000000</t>
  </si>
  <si>
    <t>69062</t>
  </si>
  <si>
    <t>Sequoia Union High</t>
  </si>
  <si>
    <t>41690700000000</t>
  </si>
  <si>
    <t>69070</t>
  </si>
  <si>
    <t>South San Francisco Unified</t>
  </si>
  <si>
    <t>41690880000000</t>
  </si>
  <si>
    <t>69088</t>
  </si>
  <si>
    <t>Woodside Elementary</t>
  </si>
  <si>
    <t>42691200000000</t>
  </si>
  <si>
    <t>69120</t>
  </si>
  <si>
    <t>Santa Maria-Bonita</t>
  </si>
  <si>
    <t>42691380000000</t>
  </si>
  <si>
    <t>69138</t>
  </si>
  <si>
    <t>Buellton Union Elementary</t>
  </si>
  <si>
    <t>42691460000000</t>
  </si>
  <si>
    <t>69146</t>
  </si>
  <si>
    <t>Carpinteria Unified</t>
  </si>
  <si>
    <t>42691950000000</t>
  </si>
  <si>
    <t>69195</t>
  </si>
  <si>
    <t>Goleta Union Elementary</t>
  </si>
  <si>
    <t>42692290000000</t>
  </si>
  <si>
    <t>69229</t>
  </si>
  <si>
    <t>Lompoc Unified</t>
  </si>
  <si>
    <t>42767860000000</t>
  </si>
  <si>
    <t>76786</t>
  </si>
  <si>
    <t>Santa Barbara Unified</t>
  </si>
  <si>
    <t>43694010000000</t>
  </si>
  <si>
    <t>69401</t>
  </si>
  <si>
    <t>Campbell Union High</t>
  </si>
  <si>
    <t>43694270000000</t>
  </si>
  <si>
    <t>69427</t>
  </si>
  <si>
    <t>East Side Union High</t>
  </si>
  <si>
    <t>43695260000000</t>
  </si>
  <si>
    <t>69526</t>
  </si>
  <si>
    <t>Los Gatos Union Elementary</t>
  </si>
  <si>
    <t>43695830000000</t>
  </si>
  <si>
    <t>69583</t>
  </si>
  <si>
    <t>Morgan Hill Unified</t>
  </si>
  <si>
    <t>43696330000000</t>
  </si>
  <si>
    <t>69633</t>
  </si>
  <si>
    <t>Orchard Elementary</t>
  </si>
  <si>
    <t>43733870000000</t>
  </si>
  <si>
    <t>73387</t>
  </si>
  <si>
    <t>Milpitas Unified</t>
  </si>
  <si>
    <t>44697990000000</t>
  </si>
  <si>
    <t>44</t>
  </si>
  <si>
    <t>69799</t>
  </si>
  <si>
    <t>Pajaro Valley Unified</t>
  </si>
  <si>
    <t>44698070000000</t>
  </si>
  <si>
    <t>69807</t>
  </si>
  <si>
    <t>San Lorenzo Valley Unified</t>
  </si>
  <si>
    <t>45699140000000</t>
  </si>
  <si>
    <t>45</t>
  </si>
  <si>
    <t>69914</t>
  </si>
  <si>
    <t>Cascade Union Elementary</t>
  </si>
  <si>
    <t>45700110000000</t>
  </si>
  <si>
    <t>70011</t>
  </si>
  <si>
    <t>Happy Valley Union Elementary</t>
  </si>
  <si>
    <t>48705320000000</t>
  </si>
  <si>
    <t>48</t>
  </si>
  <si>
    <t>70532</t>
  </si>
  <si>
    <t>Dixon Unified</t>
  </si>
  <si>
    <t>48705810000000</t>
  </si>
  <si>
    <t>70581</t>
  </si>
  <si>
    <t>Vallejo City Unified</t>
  </si>
  <si>
    <t>49706070000000</t>
  </si>
  <si>
    <t>70607</t>
  </si>
  <si>
    <t>West Sonoma County Union High</t>
  </si>
  <si>
    <t>49706560000000</t>
  </si>
  <si>
    <t>70656</t>
  </si>
  <si>
    <t>Cloverdale Unified</t>
  </si>
  <si>
    <t>49708470000000</t>
  </si>
  <si>
    <t>70847</t>
  </si>
  <si>
    <t>Old Adobe Union</t>
  </si>
  <si>
    <t>49708960000000</t>
  </si>
  <si>
    <t>70896</t>
  </si>
  <si>
    <t>Rincon Valley Union Elementary</t>
  </si>
  <si>
    <t>49709530000000</t>
  </si>
  <si>
    <t>70953</t>
  </si>
  <si>
    <t>Sonoma Valley Unified</t>
  </si>
  <si>
    <t>50710680000000</t>
  </si>
  <si>
    <t>50</t>
  </si>
  <si>
    <t>71068</t>
  </si>
  <si>
    <t>Denair Unified</t>
  </si>
  <si>
    <t>50712900000000</t>
  </si>
  <si>
    <t>71290</t>
  </si>
  <si>
    <t>Sylvan Union Elementary</t>
  </si>
  <si>
    <t>52715220000000</t>
  </si>
  <si>
    <t>71522</t>
  </si>
  <si>
    <t>Evergreen Union</t>
  </si>
  <si>
    <t>52715480000000</t>
  </si>
  <si>
    <t>71548</t>
  </si>
  <si>
    <t>Gerber Union Elementary</t>
  </si>
  <si>
    <t>54105460000000</t>
  </si>
  <si>
    <t>54</t>
  </si>
  <si>
    <t>10546</t>
  </si>
  <si>
    <t>Tulare County Office of Education</t>
  </si>
  <si>
    <t>54718600000000</t>
  </si>
  <si>
    <t>71860</t>
  </si>
  <si>
    <t>Cutler-Orosi Joint Unified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</si>
  <si>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</si>
  <si>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</si>
  <si>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</si>
  <si>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</si>
  <si>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</si>
  <si>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</si>
  <si>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</si>
  <si>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</si>
  <si>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</si>
  <si>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54722230000000</t>
  </si>
  <si>
    <t>72223</t>
  </si>
  <si>
    <t>Traver Joint Elementary</t>
  </si>
  <si>
    <t>54722310000000</t>
  </si>
  <si>
    <t>72231</t>
  </si>
  <si>
    <t>Tulare City</t>
  </si>
  <si>
    <t>54722560000000</t>
  </si>
  <si>
    <t>72256</t>
  </si>
  <si>
    <t>Visalia Unified</t>
  </si>
  <si>
    <t>54722980000000</t>
  </si>
  <si>
    <t>72298</t>
  </si>
  <si>
    <t>Woodville Union Elementary</t>
  </si>
  <si>
    <t>54753250000000</t>
  </si>
  <si>
    <t>75325</t>
  </si>
  <si>
    <t>Farmersville Unified</t>
  </si>
  <si>
    <t>56</t>
  </si>
  <si>
    <t>56724620000000</t>
  </si>
  <si>
    <t>72462</t>
  </si>
  <si>
    <t>Hueneme Elementary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</si>
  <si>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</si>
  <si>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</si>
  <si>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</si>
  <si>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</si>
  <si>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</si>
  <si>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</si>
  <si>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</si>
  <si>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</si>
  <si>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</si>
  <si>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56726030000000</t>
  </si>
  <si>
    <t>72603</t>
  </si>
  <si>
    <t>Simi Valley Unified</t>
  </si>
  <si>
    <t>56737590000000</t>
  </si>
  <si>
    <t>73759</t>
  </si>
  <si>
    <t>Conejo Valley Unified</t>
  </si>
  <si>
    <t>57726780000000</t>
  </si>
  <si>
    <t>57</t>
  </si>
  <si>
    <t>72678</t>
  </si>
  <si>
    <t>Davis Joint Unified</t>
  </si>
  <si>
    <t>57726940000000</t>
  </si>
  <si>
    <t>72694</t>
  </si>
  <si>
    <t>Washington Unified</t>
  </si>
  <si>
    <t>57726940124875</t>
  </si>
  <si>
    <t>0124875</t>
  </si>
  <si>
    <t>1338</t>
  </si>
  <si>
    <t>C1338</t>
  </si>
  <si>
    <t>Sacramento Valley Charter</t>
  </si>
  <si>
    <t>57105790132464</t>
  </si>
  <si>
    <t>10579</t>
  </si>
  <si>
    <t>0132464</t>
  </si>
  <si>
    <t>1746</t>
  </si>
  <si>
    <t>C1746</t>
  </si>
  <si>
    <t>Empowering Possibilities International Charter</t>
  </si>
  <si>
    <t>58727510000000</t>
  </si>
  <si>
    <t>58</t>
  </si>
  <si>
    <t>72751</t>
  </si>
  <si>
    <t>Wheatland</t>
  </si>
  <si>
    <t>County Name</t>
  </si>
  <si>
    <t>Schedule of the Third Apportionment for Title III, Part A</t>
  </si>
  <si>
    <r>
      <t xml:space="preserve">
2023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24
2nd Revised Allocation Amount</t>
    </r>
  </si>
  <si>
    <t>3rd
Apportionment</t>
  </si>
  <si>
    <t>County Summary of the Third Apportionment for Title III, Part A</t>
  </si>
  <si>
    <t>Lake</t>
  </si>
  <si>
    <t>0000011819</t>
  </si>
  <si>
    <t>Mendocino</t>
  </si>
  <si>
    <t>0000004364</t>
  </si>
  <si>
    <t>01611190000000</t>
  </si>
  <si>
    <t>61119</t>
  </si>
  <si>
    <t>Alameda Unified</t>
  </si>
  <si>
    <t>01611430000000</t>
  </si>
  <si>
    <t>61143</t>
  </si>
  <si>
    <t>Berkeley Unified</t>
  </si>
  <si>
    <t>07617130000000</t>
  </si>
  <si>
    <t>61713</t>
  </si>
  <si>
    <t>Lafayette Elementary</t>
  </si>
  <si>
    <t>07617620000000</t>
  </si>
  <si>
    <t>61762</t>
  </si>
  <si>
    <t>Oakley Union Elementary</t>
  </si>
  <si>
    <t>07617540134072</t>
  </si>
  <si>
    <t>61754</t>
  </si>
  <si>
    <t>0134072</t>
  </si>
  <si>
    <t>1805</t>
  </si>
  <si>
    <t>C1805</t>
  </si>
  <si>
    <t>Rocketship Futuro Academy</t>
  </si>
  <si>
    <t>10622400000000</t>
  </si>
  <si>
    <t>62240</t>
  </si>
  <si>
    <t>Kingsburg Elementary Charter</t>
  </si>
  <si>
    <t>15633210000000</t>
  </si>
  <si>
    <t>63321</t>
  </si>
  <si>
    <t>Bakersfield City</t>
  </si>
  <si>
    <t>17640550000000</t>
  </si>
  <si>
    <t>17</t>
  </si>
  <si>
    <t>64055</t>
  </si>
  <si>
    <t>Middletown Unified</t>
  </si>
  <si>
    <t>19642790000000</t>
  </si>
  <si>
    <t>64279</t>
  </si>
  <si>
    <t>Azusa Unified</t>
  </si>
  <si>
    <t>19648570000000</t>
  </si>
  <si>
    <t>64857</t>
  </si>
  <si>
    <t>Palmdale Elementary</t>
  </si>
  <si>
    <t>19734450000000</t>
  </si>
  <si>
    <t>73445</t>
  </si>
  <si>
    <t>Hacienda la Puente Unified</t>
  </si>
  <si>
    <t>23656230000000</t>
  </si>
  <si>
    <t>23</t>
  </si>
  <si>
    <t>65623</t>
  </si>
  <si>
    <t>Willits Unified</t>
  </si>
  <si>
    <t>30664490000000</t>
  </si>
  <si>
    <t>66449</t>
  </si>
  <si>
    <t>Brea-Olinda Unified</t>
  </si>
  <si>
    <t>31669280000000</t>
  </si>
  <si>
    <t>66928</t>
  </si>
  <si>
    <t>Roseville Joint Union High</t>
  </si>
  <si>
    <t>33671730000000</t>
  </si>
  <si>
    <t>67173</t>
  </si>
  <si>
    <t>Palm Springs Unified</t>
  </si>
  <si>
    <t>34765050101766</t>
  </si>
  <si>
    <t>0101766</t>
  </si>
  <si>
    <t>0561</t>
  </si>
  <si>
    <t>C0561</t>
  </si>
  <si>
    <t>Community Outreach Academy</t>
  </si>
  <si>
    <t>34674210140178</t>
  </si>
  <si>
    <t>0140178</t>
  </si>
  <si>
    <t>2092</t>
  </si>
  <si>
    <t>C2092</t>
  </si>
  <si>
    <t>New Hope Charter</t>
  </si>
  <si>
    <t>36679590000000</t>
  </si>
  <si>
    <t>67959</t>
  </si>
  <si>
    <t>Yucaipa-Calimesa Joint Unified</t>
  </si>
  <si>
    <t>37681300000000</t>
  </si>
  <si>
    <t>68130</t>
  </si>
  <si>
    <t>Grossmont Union High</t>
  </si>
  <si>
    <t>37680236111322</t>
  </si>
  <si>
    <t>6111322</t>
  </si>
  <si>
    <t>0054</t>
  </si>
  <si>
    <t>C0054</t>
  </si>
  <si>
    <t>Discovery Charter</t>
  </si>
  <si>
    <t>39685770000000</t>
  </si>
  <si>
    <t>68577</t>
  </si>
  <si>
    <t>Linden Unified</t>
  </si>
  <si>
    <t>39686760000000</t>
  </si>
  <si>
    <t>68676</t>
  </si>
  <si>
    <t>Stockton Unified</t>
  </si>
  <si>
    <t>41690050132076</t>
  </si>
  <si>
    <t>0132076</t>
  </si>
  <si>
    <t>1736</t>
  </si>
  <si>
    <t>C1736</t>
  </si>
  <si>
    <t>Rocketship Redwood City</t>
  </si>
  <si>
    <t>43695420000000</t>
  </si>
  <si>
    <t>69542</t>
  </si>
  <si>
    <t>Luther Burbank</t>
  </si>
  <si>
    <t>43695910000000</t>
  </si>
  <si>
    <t>69591</t>
  </si>
  <si>
    <t>Mountain View Whisman</t>
  </si>
  <si>
    <t>43696170000000</t>
  </si>
  <si>
    <t>69617</t>
  </si>
  <si>
    <t>Mount Pleasant Elementary</t>
  </si>
  <si>
    <t>43697080000000</t>
  </si>
  <si>
    <t>69708</t>
  </si>
  <si>
    <t>Union Elementary</t>
  </si>
  <si>
    <t>43104390119024</t>
  </si>
  <si>
    <t>10439</t>
  </si>
  <si>
    <t>0119024</t>
  </si>
  <si>
    <t>1061</t>
  </si>
  <si>
    <t>C1061</t>
  </si>
  <si>
    <t>Rocketship Si Se Puede Academy</t>
  </si>
  <si>
    <t>43104390123281</t>
  </si>
  <si>
    <t>0123281</t>
  </si>
  <si>
    <t>1193</t>
  </si>
  <si>
    <t>C1193</t>
  </si>
  <si>
    <t>Rocketship Discovery Prep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</si>
  <si>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</si>
  <si>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</si>
  <si>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</si>
  <si>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</si>
  <si>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</si>
  <si>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</si>
  <si>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</si>
  <si>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</si>
  <si>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</si>
  <si>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</si>
  <si>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43104390131110</t>
  </si>
  <si>
    <t>0131110</t>
  </si>
  <si>
    <t>1687</t>
  </si>
  <si>
    <t>C1687</t>
  </si>
  <si>
    <t>Rocketship Fuerza Community Prep</t>
  </si>
  <si>
    <t>43104390133496</t>
  </si>
  <si>
    <t>0133496</t>
  </si>
  <si>
    <t>1778</t>
  </si>
  <si>
    <t>C1778</t>
  </si>
  <si>
    <t>Rocketship Rising Stars</t>
  </si>
  <si>
    <t>44698150000000</t>
  </si>
  <si>
    <t>69815</t>
  </si>
  <si>
    <t>Santa Cruz City Elementary</t>
  </si>
  <si>
    <t>45699710000000</t>
  </si>
  <si>
    <t>69971</t>
  </si>
  <si>
    <t>Enterprise Elementary</t>
  </si>
  <si>
    <t>45699140135624</t>
  </si>
  <si>
    <t>0135624</t>
  </si>
  <si>
    <t>1869</t>
  </si>
  <si>
    <t>C1869</t>
  </si>
  <si>
    <t>Tree of Life International Charter</t>
  </si>
  <si>
    <t>48705730000000</t>
  </si>
  <si>
    <t>70573</t>
  </si>
  <si>
    <t>Vacaville Unified</t>
  </si>
  <si>
    <t>49708540000000</t>
  </si>
  <si>
    <t>70854</t>
  </si>
  <si>
    <t>Petaluma City Elementary</t>
  </si>
  <si>
    <t>49709790000000</t>
  </si>
  <si>
    <t>70979</t>
  </si>
  <si>
    <t>Two Rock Union</t>
  </si>
  <si>
    <t>49710350000000</t>
  </si>
  <si>
    <t>71035</t>
  </si>
  <si>
    <t>Wright Elementary</t>
  </si>
  <si>
    <t>49738820000000</t>
  </si>
  <si>
    <t>73882</t>
  </si>
  <si>
    <t>Cotati-Rohnert Park Unified</t>
  </si>
  <si>
    <t>50711670000000</t>
  </si>
  <si>
    <t>71167</t>
  </si>
  <si>
    <t>Modesto City Elementary</t>
  </si>
  <si>
    <t>52714720000000</t>
  </si>
  <si>
    <t>71472</t>
  </si>
  <si>
    <t>Antelope Elementary</t>
  </si>
  <si>
    <t>54720090000000</t>
  </si>
  <si>
    <t>72009</t>
  </si>
  <si>
    <t>Monson-Sultana Joint Union Elementary</t>
  </si>
  <si>
    <t>58727360000000</t>
  </si>
  <si>
    <t>72736</t>
  </si>
  <si>
    <t>Marysville Joint Unified</t>
  </si>
  <si>
    <t>58727690000000</t>
  </si>
  <si>
    <t>72769</t>
  </si>
  <si>
    <t>Wheatland Union High</t>
  </si>
  <si>
    <t>April 2024</t>
  </si>
  <si>
    <t>23-15146 03-28-2024</t>
  </si>
  <si>
    <t>Voucher ID</t>
  </si>
  <si>
    <t>00416214</t>
  </si>
  <si>
    <t>00416215</t>
  </si>
  <si>
    <t>00416216</t>
  </si>
  <si>
    <t>00416217</t>
  </si>
  <si>
    <t>00416218</t>
  </si>
  <si>
    <t>00416219</t>
  </si>
  <si>
    <t>00416220</t>
  </si>
  <si>
    <t>00416221</t>
  </si>
  <si>
    <t>00416222</t>
  </si>
  <si>
    <t>00416223</t>
  </si>
  <si>
    <t>00416224</t>
  </si>
  <si>
    <t>00416225</t>
  </si>
  <si>
    <t>00416226</t>
  </si>
  <si>
    <t>00416227</t>
  </si>
  <si>
    <t>00416228</t>
  </si>
  <si>
    <t>00416229</t>
  </si>
  <si>
    <t>00416230</t>
  </si>
  <si>
    <t>00416231</t>
  </si>
  <si>
    <t>00416232</t>
  </si>
  <si>
    <t>00416233</t>
  </si>
  <si>
    <t>00416234</t>
  </si>
  <si>
    <t>00416235</t>
  </si>
  <si>
    <t>00416236</t>
  </si>
  <si>
    <t>00416237</t>
  </si>
  <si>
    <t>00416238</t>
  </si>
  <si>
    <t>00416239</t>
  </si>
  <si>
    <t>00416240</t>
  </si>
  <si>
    <t>00416241</t>
  </si>
  <si>
    <t>00416242</t>
  </si>
  <si>
    <t>00416243</t>
  </si>
  <si>
    <t>00416244</t>
  </si>
  <si>
    <t>00416245</t>
  </si>
  <si>
    <t>00416246</t>
  </si>
  <si>
    <t>00416247</t>
  </si>
  <si>
    <t>00416248</t>
  </si>
  <si>
    <t>00416249</t>
  </si>
  <si>
    <t>00416250</t>
  </si>
  <si>
    <t>00416251</t>
  </si>
  <si>
    <t>00416252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</si>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</sst>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3">
    <xf numFmtId="0" fontId="0" fillId="0" borderId="0" xfId="0"/>
    <xf numFmtId="0" fontId="3" fillId="0" borderId="0" xfId="0" applyFont="1"/>
    <xf numFmtId="164" fontId="0" fillId="0" borderId="0" xfId="0" applyNumberForma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0" fontId="0" fillId="0" borderId="0" xfId="0" applyAlignment="1">
      <alignment horizontal="center"/>
    </xf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5" fillId="0" borderId="0" xfId="1" applyFont="1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5" fillId="0" borderId="0" xfId="1" applyFont="1" applyFill="1" applyAlignment="1">
      <alignment horizontal="right" vertical="center" wrapText="1"/>
    </xf>
    <xf numFmtId="6" fontId="3" fillId="0" borderId="0" xfId="0" applyNumberFormat="1" applyFont="1" applyAlignment="1">
      <alignment horizontal="right"/>
    </xf>
    <xf numFmtId="6" fontId="6" fillId="0" borderId="0" xfId="0" applyNumberFormat="1" applyFont="1" applyAlignment="1">
      <alignment horizontal="right"/>
    </xf>
    <xf numFmtId="17" fontId="0" fillId="0" borderId="0" xfId="0" quotePrefix="1" applyNumberFormat="1"/>
    <xf numFmtId="0" fontId="24" fillId="9" borderId="7" xfId="0" applyFont="1" applyFill="1" applyBorder="1" applyAlignment="1">
      <alignment horizontal="center"/>
    </xf>
    <xf numFmtId="0" fontId="23" fillId="0" borderId="0" xfId="3" applyFont="1" applyAlignment="1">
      <alignment horizontal="left" vertical="top"/>
    </xf>
    <xf numFmtId="0" fontId="2" fillId="0" borderId="0" xfId="22" applyFont="1"/>
    <xf numFmtId="0" fontId="5" fillId="0" borderId="0" xfId="4" applyFont="1"/>
    <xf numFmtId="0" fontId="0" fillId="0" borderId="0" xfId="0" applyFont="1"/>
    <xf numFmtId="0" fontId="6" fillId="0" borderId="0" xfId="21" applyFont="1" applyAlignment="1">
      <alignment horizontal="left" wrapText="1"/>
    </xf>
    <xf numFmtId="0" fontId="4" fillId="0" borderId="8" xfId="23" applyBorder="1"/>
    <xf numFmtId="0" fontId="4" fillId="0" borderId="8" xfId="23" applyBorder="1" applyAlignment="1">
      <alignment horizontal="center"/>
    </xf>
    <xf numFmtId="6" fontId="4" fillId="0" borderId="8" xfId="23" applyNumberFormat="1" applyBorder="1" applyAlignment="1">
      <alignment horizontal="right"/>
    </xf>
    <xf numFmtId="0" fontId="4" fillId="0" borderId="8" xfId="23" applyBorder="1" applyAlignment="1">
      <alignment horizontal="left"/>
    </xf>
    <xf numFmtId="164" fontId="4" fillId="0" borderId="8" xfId="23" applyNumberFormat="1" applyBorder="1"/>
    <xf numFmtId="49" fontId="23" fillId="0" borderId="0" xfId="3" applyNumberFormat="1" applyFont="1" applyAlignment="1">
      <alignment horizontal="left" vertical="top"/>
    </xf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29">
    <dxf>
      <fill>
        <patternFill patternType="none">
          <fgColor indexed="64"/>
          <bgColor indexed="65"/>
        </patternFill>
      </fill>
    </dxf>
    <dxf>
      <numFmt numFmtId="164" formatCode="&quot;$&quot;#,##0"/>
    </dxf>
    <dxf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alignment horizontal="left" vertical="bottom" textRotation="0" wrapText="1" indent="0" justifyLastLine="0" shrinkToFit="0" readingOrder="0"/>
    </dxf>
    <dxf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alignment horizontal="right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248" totalsRowCount="1" headerRowDxfId="28" dataDxfId="27" tableBorderDxfId="26" totalsRowBorderDxfId="8" totalsRowCellStyle="Total">
  <autoFilter ref="A6:L247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8" xr3:uid="{CB0BF8E2-2937-491F-BBC6-0279424B1568}" name="Full CDS Code" dataDxfId="25" totalsRowDxfId="7" totalsRowCellStyle="Total"/>
    <tableColumn id="4" xr3:uid="{00000000-0010-0000-0000-000004000000}" name="County_x000a_Code" dataDxfId="24" totalsRowCellStyle="Total"/>
    <tableColumn id="5" xr3:uid="{00000000-0010-0000-0000-000005000000}" name="District_x000a_Code" dataDxfId="23" totalsRowCellStyle="Total"/>
    <tableColumn id="6" xr3:uid="{00000000-0010-0000-0000-000006000000}" name="School_x000a_Code" dataDxfId="22" totalsRowCellStyle="Total"/>
    <tableColumn id="7" xr3:uid="{00000000-0010-0000-0000-000007000000}" name="Direct_x000a_Funded_x000a_Charter School_x000a_Number" dataDxfId="21" totalsRowCellStyle="Total"/>
    <tableColumn id="9" xr3:uid="{00000000-0010-0000-0000-000009000000}" name="Service_x000a_Location_x000a_Field" totalsRowDxfId="6" totalsRowCellStyle="Total"/>
    <tableColumn id="10" xr3:uid="{00000000-0010-0000-0000-00000A000000}" name="Local Educational Agency" dataDxfId="9" totalsRowCellStyle="Total"/>
    <tableColumn id="11" xr3:uid="{00000000-0010-0000-0000-00000B000000}" name="_x000a_2023–24_x000a_2nd Revised Allocation Amount" totalsRowFunction="sum" dataDxfId="10" totalsRowDxfId="5" totalsRowCellStyle="Total"/>
    <tableColumn id="12" xr3:uid="{00000000-0010-0000-0000-00000C000000}" name="3rd_x000a_Apportionment" totalsRowFunction="sum" dataDxfId="20" totalsRowDxfId="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5" totalsRowCount="1" headerRowDxfId="19" dataDxfId="17" headerRowBorderDxfId="18" tableBorderDxfId="16" totalsRowBorderDxfId="3" totalsRowCellStyle="Total">
  <tableColumns count="5">
    <tableColumn id="1" xr3:uid="{00000000-0010-0000-0100-000001000000}" name="County_x000a_Code" totalsRowLabel="Statewide Total" dataDxfId="15" totalsRowDxfId="2" totalsRowCellStyle="Total"/>
    <tableColumn id="2" xr3:uid="{00000000-0010-0000-0100-000002000000}" name="County_x000a_Treasurer" dataDxfId="14" totalsRowCellStyle="Total"/>
    <tableColumn id="3" xr3:uid="{00000000-0010-0000-0100-000003000000}" name="Invoice #" dataDxfId="13" totalsRowCellStyle="Total"/>
    <tableColumn id="4" xr3:uid="{00000000-0010-0000-0100-000004000000}" name="County_x000a_Total" totalsRowFunction="sum" dataDxfId="12" totalsRowDxfId="1" totalsRowCellStyle="Total"/>
    <tableColumn id="5" xr3:uid="{15297889-3B80-4CC8-B5AD-E6F3F8D0CDF2}" name="Voucher ID" dataDxfId="1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1"/>
  <sheetViews>
    <sheetView tabSelected="1" zoomScaleNormal="100" workbookViewId="0"/>
  </sheetViews>
  <sheetFormatPr defaultColWidth="9.21875" defaultRowHeight="15" x14ac:dyDescent="0.2"/>
  <cols>
    <col min="1" max="1" width="18.88671875" style="1" customWidth="1"/>
    <col min="2" max="2" width="14.5546875" style="1" bestFit="1" customWidth="1"/>
    <col min="3" max="3" width="12.33203125" style="1" bestFit="1" customWidth="1"/>
    <col min="4" max="4" width="14.88671875" style="4" customWidth="1"/>
    <col min="5" max="5" width="7.6640625" style="1" customWidth="1"/>
    <col min="6" max="6" width="8.109375" style="1" customWidth="1"/>
    <col min="7" max="7" width="8.6640625" style="1" customWidth="1"/>
    <col min="8" max="8" width="7.6640625" style="1" customWidth="1"/>
    <col min="9" max="9" width="9.109375" style="1" customWidth="1"/>
    <col min="10" max="10" width="40.6640625" style="1" customWidth="1"/>
    <col min="11" max="11" width="15.77734375" style="26" bestFit="1" customWidth="1"/>
    <col min="12" max="12" width="14.77734375" style="26" customWidth="1"/>
    <col min="13" max="16384" width="9.21875" style="1"/>
  </cols>
  <sheetData>
    <row r="1" spans="1:12" ht="20.25" x14ac:dyDescent="0.2">
      <c r="A1" s="32" t="s">
        <v>785</v>
      </c>
    </row>
    <row r="2" spans="1:12" ht="18" x14ac:dyDescent="0.25">
      <c r="A2" s="33" t="s">
        <v>15</v>
      </c>
    </row>
    <row r="3" spans="1:12" ht="15.75" x14ac:dyDescent="0.25">
      <c r="A3" s="34" t="s">
        <v>14</v>
      </c>
    </row>
    <row r="4" spans="1:12" ht="15.75" x14ac:dyDescent="0.25">
      <c r="A4" s="13" t="s">
        <v>56</v>
      </c>
      <c r="B4" s="3"/>
      <c r="C4" s="3"/>
      <c r="D4" s="22"/>
      <c r="E4" s="3"/>
      <c r="F4" s="3"/>
      <c r="G4" s="3"/>
      <c r="H4" s="3"/>
      <c r="I4" s="3"/>
      <c r="J4" s="3"/>
      <c r="K4" s="27"/>
      <c r="L4" s="27"/>
    </row>
    <row r="5" spans="1:12" ht="15.75" x14ac:dyDescent="0.2">
      <c r="A5" s="35" t="s">
        <v>1001</v>
      </c>
      <c r="B5" s="3"/>
      <c r="C5" s="3"/>
      <c r="D5" s="22"/>
      <c r="E5" s="3"/>
      <c r="F5" s="3"/>
      <c r="G5" s="3"/>
      <c r="H5" s="3"/>
      <c r="I5" s="3"/>
      <c r="J5" s="3"/>
      <c r="K5" s="27"/>
      <c r="L5" s="27"/>
    </row>
    <row r="6" spans="1:12" ht="84" customHeight="1" thickBot="1" x14ac:dyDescent="0.3">
      <c r="A6" s="19" t="s">
        <v>784</v>
      </c>
      <c r="B6" s="19" t="s">
        <v>8</v>
      </c>
      <c r="C6" s="19" t="s">
        <v>9</v>
      </c>
      <c r="D6" s="19" t="s">
        <v>17</v>
      </c>
      <c r="E6" s="19" t="s">
        <v>0</v>
      </c>
      <c r="F6" s="19" t="s">
        <v>1</v>
      </c>
      <c r="G6" s="19" t="s">
        <v>2</v>
      </c>
      <c r="H6" s="19" t="s">
        <v>3</v>
      </c>
      <c r="I6" s="19" t="s">
        <v>10</v>
      </c>
      <c r="J6" s="19" t="s">
        <v>4</v>
      </c>
      <c r="K6" s="19" t="s">
        <v>786</v>
      </c>
      <c r="L6" s="19" t="s">
        <v>787</v>
      </c>
    </row>
    <row r="7" spans="1:12" ht="15.75" thickTop="1" x14ac:dyDescent="0.2">
      <c r="A7" s="12" t="s">
        <v>87</v>
      </c>
      <c r="B7" s="4" t="s">
        <v>88</v>
      </c>
      <c r="C7" s="4">
        <v>1</v>
      </c>
      <c r="D7" s="24" t="s">
        <v>793</v>
      </c>
      <c r="E7" s="17" t="s">
        <v>138</v>
      </c>
      <c r="F7" s="17" t="s">
        <v>794</v>
      </c>
      <c r="G7" s="17" t="s">
        <v>36</v>
      </c>
      <c r="H7" s="17" t="s">
        <v>37</v>
      </c>
      <c r="I7" s="4" t="s">
        <v>794</v>
      </c>
      <c r="J7" s="36" t="s">
        <v>795</v>
      </c>
      <c r="K7" s="28">
        <v>44178</v>
      </c>
      <c r="L7" s="28">
        <v>11045</v>
      </c>
    </row>
    <row r="8" spans="1:12" x14ac:dyDescent="0.2">
      <c r="A8" s="12" t="s">
        <v>87</v>
      </c>
      <c r="B8" s="4" t="s">
        <v>88</v>
      </c>
      <c r="C8" s="4">
        <v>1</v>
      </c>
      <c r="D8" s="25" t="s">
        <v>137</v>
      </c>
      <c r="E8" s="17" t="s">
        <v>138</v>
      </c>
      <c r="F8" s="17" t="s">
        <v>139</v>
      </c>
      <c r="G8" s="17" t="s">
        <v>36</v>
      </c>
      <c r="H8" s="17" t="s">
        <v>37</v>
      </c>
      <c r="I8" s="4" t="s">
        <v>139</v>
      </c>
      <c r="J8" s="36" t="s">
        <v>140</v>
      </c>
      <c r="K8" s="28">
        <v>23890</v>
      </c>
      <c r="L8" s="28">
        <v>15022</v>
      </c>
    </row>
    <row r="9" spans="1:12" x14ac:dyDescent="0.2">
      <c r="A9" s="12" t="s">
        <v>87</v>
      </c>
      <c r="B9" s="4" t="s">
        <v>88</v>
      </c>
      <c r="C9" s="4">
        <v>1</v>
      </c>
      <c r="D9" s="25" t="s">
        <v>796</v>
      </c>
      <c r="E9" s="17" t="s">
        <v>138</v>
      </c>
      <c r="F9" s="17" t="s">
        <v>797</v>
      </c>
      <c r="G9" s="17" t="s">
        <v>36</v>
      </c>
      <c r="H9" s="17" t="s">
        <v>37</v>
      </c>
      <c r="I9" s="4" t="s">
        <v>797</v>
      </c>
      <c r="J9" s="36" t="s">
        <v>798</v>
      </c>
      <c r="K9" s="28">
        <v>27972</v>
      </c>
      <c r="L9" s="28">
        <v>6993</v>
      </c>
    </row>
    <row r="10" spans="1:12" x14ac:dyDescent="0.2">
      <c r="A10" s="12" t="s">
        <v>87</v>
      </c>
      <c r="B10" s="4" t="s">
        <v>88</v>
      </c>
      <c r="C10" s="4">
        <v>1</v>
      </c>
      <c r="D10" s="25" t="s">
        <v>142</v>
      </c>
      <c r="E10" s="17" t="s">
        <v>138</v>
      </c>
      <c r="F10" s="17" t="s">
        <v>143</v>
      </c>
      <c r="G10" s="17" t="s">
        <v>36</v>
      </c>
      <c r="H10" s="17" t="s">
        <v>37</v>
      </c>
      <c r="I10" s="4" t="s">
        <v>143</v>
      </c>
      <c r="J10" s="36" t="s">
        <v>144</v>
      </c>
      <c r="K10" s="28">
        <v>36495</v>
      </c>
      <c r="L10" s="28">
        <v>9124</v>
      </c>
    </row>
    <row r="11" spans="1:12" x14ac:dyDescent="0.2">
      <c r="A11" s="12" t="s">
        <v>87</v>
      </c>
      <c r="B11" s="4" t="s">
        <v>88</v>
      </c>
      <c r="C11" s="4">
        <v>1</v>
      </c>
      <c r="D11" s="25" t="s">
        <v>145</v>
      </c>
      <c r="E11" s="17" t="s">
        <v>138</v>
      </c>
      <c r="F11" s="17" t="s">
        <v>146</v>
      </c>
      <c r="G11" s="17" t="s">
        <v>36</v>
      </c>
      <c r="H11" s="17" t="s">
        <v>37</v>
      </c>
      <c r="I11" s="4" t="s">
        <v>146</v>
      </c>
      <c r="J11" s="36" t="s">
        <v>147</v>
      </c>
      <c r="K11" s="28">
        <v>9244</v>
      </c>
      <c r="L11" s="28">
        <v>2311</v>
      </c>
    </row>
    <row r="12" spans="1:12" x14ac:dyDescent="0.2">
      <c r="A12" s="12" t="s">
        <v>87</v>
      </c>
      <c r="B12" s="4" t="s">
        <v>88</v>
      </c>
      <c r="C12" s="4">
        <v>1</v>
      </c>
      <c r="D12" s="25" t="s">
        <v>148</v>
      </c>
      <c r="E12" s="17" t="s">
        <v>138</v>
      </c>
      <c r="F12" s="17" t="s">
        <v>149</v>
      </c>
      <c r="G12" s="17" t="s">
        <v>36</v>
      </c>
      <c r="H12" s="17" t="s">
        <v>37</v>
      </c>
      <c r="I12" s="4" t="s">
        <v>149</v>
      </c>
      <c r="J12" s="36" t="s">
        <v>150</v>
      </c>
      <c r="K12" s="28">
        <v>46459</v>
      </c>
      <c r="L12" s="28">
        <v>34844</v>
      </c>
    </row>
    <row r="13" spans="1:12" x14ac:dyDescent="0.2">
      <c r="A13" s="12" t="s">
        <v>87</v>
      </c>
      <c r="B13" s="4" t="s">
        <v>88</v>
      </c>
      <c r="C13" s="4">
        <v>1</v>
      </c>
      <c r="D13" s="25" t="s">
        <v>151</v>
      </c>
      <c r="E13" s="17" t="s">
        <v>138</v>
      </c>
      <c r="F13" s="17" t="s">
        <v>152</v>
      </c>
      <c r="G13" s="17" t="s">
        <v>36</v>
      </c>
      <c r="H13" s="17" t="s">
        <v>37</v>
      </c>
      <c r="I13" s="4" t="s">
        <v>152</v>
      </c>
      <c r="J13" s="36" t="s">
        <v>153</v>
      </c>
      <c r="K13" s="28">
        <v>89557</v>
      </c>
      <c r="L13" s="28">
        <v>22389</v>
      </c>
    </row>
    <row r="14" spans="1:12" x14ac:dyDescent="0.2">
      <c r="A14" s="12" t="s">
        <v>87</v>
      </c>
      <c r="B14" s="4" t="s">
        <v>88</v>
      </c>
      <c r="C14" s="4">
        <v>1</v>
      </c>
      <c r="D14" s="25" t="s">
        <v>154</v>
      </c>
      <c r="E14" s="17" t="s">
        <v>138</v>
      </c>
      <c r="F14" s="17" t="s">
        <v>155</v>
      </c>
      <c r="G14" s="17" t="s">
        <v>156</v>
      </c>
      <c r="H14" s="17" t="s">
        <v>157</v>
      </c>
      <c r="I14" s="4" t="s">
        <v>158</v>
      </c>
      <c r="J14" s="36" t="s">
        <v>159</v>
      </c>
      <c r="K14" s="28">
        <v>1321</v>
      </c>
      <c r="L14" s="28">
        <v>991</v>
      </c>
    </row>
    <row r="15" spans="1:12" x14ac:dyDescent="0.2">
      <c r="A15" s="12" t="s">
        <v>87</v>
      </c>
      <c r="B15" s="4" t="s">
        <v>88</v>
      </c>
      <c r="C15" s="4">
        <v>1</v>
      </c>
      <c r="D15" s="25" t="s">
        <v>160</v>
      </c>
      <c r="E15" s="17" t="s">
        <v>138</v>
      </c>
      <c r="F15" s="17" t="s">
        <v>141</v>
      </c>
      <c r="G15" s="17" t="s">
        <v>161</v>
      </c>
      <c r="H15" s="17" t="s">
        <v>162</v>
      </c>
      <c r="I15" s="4" t="s">
        <v>163</v>
      </c>
      <c r="J15" s="36" t="s">
        <v>164</v>
      </c>
      <c r="K15" s="28">
        <v>1441</v>
      </c>
      <c r="L15" s="28">
        <v>360</v>
      </c>
    </row>
    <row r="16" spans="1:12" x14ac:dyDescent="0.2">
      <c r="A16" s="12" t="s">
        <v>87</v>
      </c>
      <c r="B16" s="4" t="s">
        <v>88</v>
      </c>
      <c r="C16" s="4">
        <v>1</v>
      </c>
      <c r="D16" s="25" t="s">
        <v>165</v>
      </c>
      <c r="E16" s="17" t="s">
        <v>138</v>
      </c>
      <c r="F16" s="17" t="s">
        <v>166</v>
      </c>
      <c r="G16" s="17" t="s">
        <v>167</v>
      </c>
      <c r="H16" s="17" t="s">
        <v>168</v>
      </c>
      <c r="I16" s="4" t="s">
        <v>169</v>
      </c>
      <c r="J16" s="36" t="s">
        <v>170</v>
      </c>
      <c r="K16" s="28">
        <v>5762</v>
      </c>
      <c r="L16" s="28">
        <v>1441</v>
      </c>
    </row>
    <row r="17" spans="1:12" x14ac:dyDescent="0.2">
      <c r="A17" s="12" t="s">
        <v>87</v>
      </c>
      <c r="B17" s="4" t="s">
        <v>88</v>
      </c>
      <c r="C17" s="4">
        <v>1</v>
      </c>
      <c r="D17" s="25" t="s">
        <v>171</v>
      </c>
      <c r="E17" s="17" t="s">
        <v>138</v>
      </c>
      <c r="F17" s="17" t="s">
        <v>155</v>
      </c>
      <c r="G17" s="17" t="s">
        <v>172</v>
      </c>
      <c r="H17" s="17" t="s">
        <v>173</v>
      </c>
      <c r="I17" s="4" t="s">
        <v>174</v>
      </c>
      <c r="J17" s="36" t="s">
        <v>175</v>
      </c>
      <c r="K17" s="28">
        <v>10564</v>
      </c>
      <c r="L17" s="28">
        <v>2641</v>
      </c>
    </row>
    <row r="18" spans="1:12" x14ac:dyDescent="0.2">
      <c r="A18" s="12" t="s">
        <v>87</v>
      </c>
      <c r="B18" s="4" t="s">
        <v>88</v>
      </c>
      <c r="C18" s="4">
        <v>1</v>
      </c>
      <c r="D18" s="25" t="s">
        <v>176</v>
      </c>
      <c r="E18" s="17" t="s">
        <v>138</v>
      </c>
      <c r="F18" s="17" t="s">
        <v>155</v>
      </c>
      <c r="G18" s="17" t="s">
        <v>177</v>
      </c>
      <c r="H18" s="17" t="s">
        <v>178</v>
      </c>
      <c r="I18" s="4" t="s">
        <v>179</v>
      </c>
      <c r="J18" s="36" t="s">
        <v>180</v>
      </c>
      <c r="K18" s="28">
        <v>3001</v>
      </c>
      <c r="L18" s="28">
        <v>750</v>
      </c>
    </row>
    <row r="19" spans="1:12" x14ac:dyDescent="0.2">
      <c r="A19" s="12" t="s">
        <v>87</v>
      </c>
      <c r="B19" s="4" t="s">
        <v>88</v>
      </c>
      <c r="C19" s="4">
        <v>1</v>
      </c>
      <c r="D19" s="25" t="s">
        <v>181</v>
      </c>
      <c r="E19" s="17" t="s">
        <v>138</v>
      </c>
      <c r="F19" s="17" t="s">
        <v>155</v>
      </c>
      <c r="G19" s="17" t="s">
        <v>182</v>
      </c>
      <c r="H19" s="17" t="s">
        <v>183</v>
      </c>
      <c r="I19" s="4" t="s">
        <v>184</v>
      </c>
      <c r="J19" s="36" t="s">
        <v>185</v>
      </c>
      <c r="K19" s="28">
        <v>3121</v>
      </c>
      <c r="L19" s="28">
        <v>780</v>
      </c>
    </row>
    <row r="20" spans="1:12" x14ac:dyDescent="0.2">
      <c r="A20" s="12" t="s">
        <v>87</v>
      </c>
      <c r="B20" s="4" t="s">
        <v>88</v>
      </c>
      <c r="C20" s="4">
        <v>1</v>
      </c>
      <c r="D20" s="25" t="s">
        <v>186</v>
      </c>
      <c r="E20" s="17" t="s">
        <v>138</v>
      </c>
      <c r="F20" s="17" t="s">
        <v>187</v>
      </c>
      <c r="G20" s="17" t="s">
        <v>188</v>
      </c>
      <c r="H20" s="17" t="s">
        <v>189</v>
      </c>
      <c r="I20" s="4" t="s">
        <v>190</v>
      </c>
      <c r="J20" s="36" t="s">
        <v>191</v>
      </c>
      <c r="K20" s="28">
        <v>1681</v>
      </c>
      <c r="L20" s="28">
        <v>420</v>
      </c>
    </row>
    <row r="21" spans="1:12" x14ac:dyDescent="0.2">
      <c r="A21" s="12" t="s">
        <v>89</v>
      </c>
      <c r="B21" s="4" t="s">
        <v>90</v>
      </c>
      <c r="C21" s="4">
        <v>5</v>
      </c>
      <c r="D21" s="25" t="s">
        <v>192</v>
      </c>
      <c r="E21" s="17" t="s">
        <v>193</v>
      </c>
      <c r="F21" s="17" t="s">
        <v>194</v>
      </c>
      <c r="G21" s="17" t="s">
        <v>36</v>
      </c>
      <c r="H21" s="17" t="s">
        <v>37</v>
      </c>
      <c r="I21" s="4" t="s">
        <v>194</v>
      </c>
      <c r="J21" s="36" t="s">
        <v>195</v>
      </c>
      <c r="K21" s="28">
        <v>1201</v>
      </c>
      <c r="L21" s="28">
        <v>769</v>
      </c>
    </row>
    <row r="22" spans="1:12" x14ac:dyDescent="0.2">
      <c r="A22" s="12" t="s">
        <v>89</v>
      </c>
      <c r="B22" s="4" t="s">
        <v>90</v>
      </c>
      <c r="C22" s="4">
        <v>5</v>
      </c>
      <c r="D22" s="25" t="s">
        <v>196</v>
      </c>
      <c r="E22" s="17" t="s">
        <v>193</v>
      </c>
      <c r="F22" s="17" t="s">
        <v>197</v>
      </c>
      <c r="G22" s="17" t="s">
        <v>36</v>
      </c>
      <c r="H22" s="17" t="s">
        <v>37</v>
      </c>
      <c r="I22" s="4" t="s">
        <v>197</v>
      </c>
      <c r="J22" s="36" t="s">
        <v>198</v>
      </c>
      <c r="K22" s="28">
        <v>21489</v>
      </c>
      <c r="L22" s="28">
        <v>5372</v>
      </c>
    </row>
    <row r="23" spans="1:12" x14ac:dyDescent="0.2">
      <c r="A23" s="12" t="s">
        <v>89</v>
      </c>
      <c r="B23" s="4" t="s">
        <v>90</v>
      </c>
      <c r="C23" s="4">
        <v>5</v>
      </c>
      <c r="D23" s="25" t="s">
        <v>199</v>
      </c>
      <c r="E23" s="17" t="s">
        <v>193</v>
      </c>
      <c r="F23" s="17" t="s">
        <v>200</v>
      </c>
      <c r="G23" s="17" t="s">
        <v>36</v>
      </c>
      <c r="H23" s="17" t="s">
        <v>37</v>
      </c>
      <c r="I23" s="4" t="s">
        <v>200</v>
      </c>
      <c r="J23" s="36" t="s">
        <v>201</v>
      </c>
      <c r="K23" s="28">
        <v>2041</v>
      </c>
      <c r="L23" s="28">
        <v>170</v>
      </c>
    </row>
    <row r="24" spans="1:12" x14ac:dyDescent="0.2">
      <c r="A24" s="12" t="s">
        <v>91</v>
      </c>
      <c r="B24" s="4" t="s">
        <v>92</v>
      </c>
      <c r="C24" s="4">
        <v>1</v>
      </c>
      <c r="D24" s="25" t="s">
        <v>202</v>
      </c>
      <c r="E24" s="17" t="s">
        <v>203</v>
      </c>
      <c r="F24" s="17" t="s">
        <v>204</v>
      </c>
      <c r="G24" s="17" t="s">
        <v>36</v>
      </c>
      <c r="H24" s="17" t="s">
        <v>37</v>
      </c>
      <c r="I24" s="4" t="s">
        <v>204</v>
      </c>
      <c r="J24" s="36" t="s">
        <v>205</v>
      </c>
      <c r="K24" s="28">
        <v>1561</v>
      </c>
      <c r="L24" s="28">
        <v>418</v>
      </c>
    </row>
    <row r="25" spans="1:12" x14ac:dyDescent="0.2">
      <c r="A25" s="12" t="s">
        <v>18</v>
      </c>
      <c r="B25" s="4" t="s">
        <v>19</v>
      </c>
      <c r="C25" s="4">
        <v>50</v>
      </c>
      <c r="D25" s="25" t="s">
        <v>57</v>
      </c>
      <c r="E25" s="17" t="s">
        <v>38</v>
      </c>
      <c r="F25" s="17" t="s">
        <v>58</v>
      </c>
      <c r="G25" s="17" t="s">
        <v>36</v>
      </c>
      <c r="H25" s="17" t="s">
        <v>37</v>
      </c>
      <c r="I25" s="4" t="s">
        <v>58</v>
      </c>
      <c r="J25" s="36" t="s">
        <v>59</v>
      </c>
      <c r="K25" s="28">
        <v>16447</v>
      </c>
      <c r="L25" s="28">
        <v>5823</v>
      </c>
    </row>
    <row r="26" spans="1:12" x14ac:dyDescent="0.2">
      <c r="A26" s="12" t="s">
        <v>18</v>
      </c>
      <c r="B26" s="4" t="s">
        <v>19</v>
      </c>
      <c r="C26" s="4">
        <v>50</v>
      </c>
      <c r="D26" s="25" t="s">
        <v>206</v>
      </c>
      <c r="E26" s="17" t="s">
        <v>38</v>
      </c>
      <c r="F26" s="17" t="s">
        <v>207</v>
      </c>
      <c r="G26" s="17" t="s">
        <v>36</v>
      </c>
      <c r="H26" s="17" t="s">
        <v>37</v>
      </c>
      <c r="I26" s="4" t="s">
        <v>207</v>
      </c>
      <c r="J26" s="36" t="s">
        <v>208</v>
      </c>
      <c r="K26" s="28">
        <v>1321</v>
      </c>
      <c r="L26" s="28">
        <v>330</v>
      </c>
    </row>
    <row r="27" spans="1:12" x14ac:dyDescent="0.2">
      <c r="A27" s="12" t="s">
        <v>18</v>
      </c>
      <c r="B27" s="4" t="s">
        <v>19</v>
      </c>
      <c r="C27" s="4">
        <v>50</v>
      </c>
      <c r="D27" s="25" t="s">
        <v>799</v>
      </c>
      <c r="E27" s="17" t="s">
        <v>38</v>
      </c>
      <c r="F27" s="17" t="s">
        <v>800</v>
      </c>
      <c r="G27" s="17" t="s">
        <v>36</v>
      </c>
      <c r="H27" s="17" t="s">
        <v>37</v>
      </c>
      <c r="I27" s="4" t="s">
        <v>800</v>
      </c>
      <c r="J27" s="36" t="s">
        <v>801</v>
      </c>
      <c r="K27" s="28">
        <v>9964</v>
      </c>
      <c r="L27" s="28">
        <v>2491</v>
      </c>
    </row>
    <row r="28" spans="1:12" x14ac:dyDescent="0.2">
      <c r="A28" s="12" t="s">
        <v>18</v>
      </c>
      <c r="B28" s="4" t="s">
        <v>19</v>
      </c>
      <c r="C28" s="4">
        <v>50</v>
      </c>
      <c r="D28" s="25" t="s">
        <v>60</v>
      </c>
      <c r="E28" s="17" t="s">
        <v>38</v>
      </c>
      <c r="F28" s="17" t="s">
        <v>61</v>
      </c>
      <c r="G28" s="17" t="s">
        <v>36</v>
      </c>
      <c r="H28" s="17" t="s">
        <v>37</v>
      </c>
      <c r="I28" s="4" t="s">
        <v>61</v>
      </c>
      <c r="J28" s="36" t="s">
        <v>62</v>
      </c>
      <c r="K28" s="28">
        <v>12005</v>
      </c>
      <c r="L28" s="28">
        <v>3774</v>
      </c>
    </row>
    <row r="29" spans="1:12" x14ac:dyDescent="0.2">
      <c r="A29" s="12" t="s">
        <v>18</v>
      </c>
      <c r="B29" s="4" t="s">
        <v>19</v>
      </c>
      <c r="C29" s="4">
        <v>50</v>
      </c>
      <c r="D29" s="25" t="s">
        <v>802</v>
      </c>
      <c r="E29" s="17" t="s">
        <v>38</v>
      </c>
      <c r="F29" s="17" t="s">
        <v>803</v>
      </c>
      <c r="G29" s="17" t="s">
        <v>36</v>
      </c>
      <c r="H29" s="17" t="s">
        <v>37</v>
      </c>
      <c r="I29" s="4" t="s">
        <v>803</v>
      </c>
      <c r="J29" s="36" t="s">
        <v>804</v>
      </c>
      <c r="K29" s="28">
        <v>5042</v>
      </c>
      <c r="L29" s="28">
        <v>4688</v>
      </c>
    </row>
    <row r="30" spans="1:12" x14ac:dyDescent="0.2">
      <c r="A30" s="12" t="s">
        <v>18</v>
      </c>
      <c r="B30" s="4" t="s">
        <v>19</v>
      </c>
      <c r="C30" s="4">
        <v>50</v>
      </c>
      <c r="D30" s="25" t="s">
        <v>209</v>
      </c>
      <c r="E30" s="17" t="s">
        <v>38</v>
      </c>
      <c r="F30" s="17" t="s">
        <v>210</v>
      </c>
      <c r="G30" s="17" t="s">
        <v>36</v>
      </c>
      <c r="H30" s="17" t="s">
        <v>37</v>
      </c>
      <c r="I30" s="4" t="s">
        <v>210</v>
      </c>
      <c r="J30" s="36" t="s">
        <v>211</v>
      </c>
      <c r="K30" s="28">
        <v>25211</v>
      </c>
      <c r="L30" s="28">
        <v>6303</v>
      </c>
    </row>
    <row r="31" spans="1:12" x14ac:dyDescent="0.2">
      <c r="A31" s="12" t="s">
        <v>18</v>
      </c>
      <c r="B31" s="4" t="s">
        <v>19</v>
      </c>
      <c r="C31" s="4">
        <v>50</v>
      </c>
      <c r="D31" s="25" t="s">
        <v>212</v>
      </c>
      <c r="E31" s="17" t="s">
        <v>38</v>
      </c>
      <c r="F31" s="17" t="s">
        <v>213</v>
      </c>
      <c r="G31" s="17" t="s">
        <v>214</v>
      </c>
      <c r="H31" s="17" t="s">
        <v>215</v>
      </c>
      <c r="I31" s="4" t="s">
        <v>216</v>
      </c>
      <c r="J31" s="36" t="s">
        <v>217</v>
      </c>
      <c r="K31" s="28">
        <v>2161</v>
      </c>
      <c r="L31" s="28">
        <v>540</v>
      </c>
    </row>
    <row r="32" spans="1:12" x14ac:dyDescent="0.2">
      <c r="A32" s="12" t="s">
        <v>18</v>
      </c>
      <c r="B32" s="4" t="s">
        <v>19</v>
      </c>
      <c r="C32" s="4">
        <v>50</v>
      </c>
      <c r="D32" s="25" t="s">
        <v>805</v>
      </c>
      <c r="E32" s="17" t="s">
        <v>38</v>
      </c>
      <c r="F32" s="17" t="s">
        <v>806</v>
      </c>
      <c r="G32" s="17" t="s">
        <v>807</v>
      </c>
      <c r="H32" s="17" t="s">
        <v>808</v>
      </c>
      <c r="I32" s="4" t="s">
        <v>809</v>
      </c>
      <c r="J32" s="36" t="s">
        <v>810</v>
      </c>
      <c r="K32" s="28">
        <v>3001</v>
      </c>
      <c r="L32" s="28">
        <v>3001</v>
      </c>
    </row>
    <row r="33" spans="1:12" x14ac:dyDescent="0.2">
      <c r="A33" s="12" t="s">
        <v>93</v>
      </c>
      <c r="B33" s="4" t="s">
        <v>94</v>
      </c>
      <c r="C33" s="4">
        <v>1</v>
      </c>
      <c r="D33" s="25" t="s">
        <v>218</v>
      </c>
      <c r="E33" s="17" t="s">
        <v>219</v>
      </c>
      <c r="F33" s="17" t="s">
        <v>220</v>
      </c>
      <c r="G33" s="17" t="s">
        <v>36</v>
      </c>
      <c r="H33" s="17" t="s">
        <v>37</v>
      </c>
      <c r="I33" s="4" t="s">
        <v>220</v>
      </c>
      <c r="J33" s="36" t="s">
        <v>221</v>
      </c>
      <c r="K33" s="28">
        <v>960</v>
      </c>
      <c r="L33" s="28">
        <v>489</v>
      </c>
    </row>
    <row r="34" spans="1:12" x14ac:dyDescent="0.2">
      <c r="A34" s="12" t="s">
        <v>93</v>
      </c>
      <c r="B34" s="4" t="s">
        <v>94</v>
      </c>
      <c r="C34" s="4">
        <v>1</v>
      </c>
      <c r="D34" s="25" t="s">
        <v>222</v>
      </c>
      <c r="E34" s="17" t="s">
        <v>219</v>
      </c>
      <c r="F34" s="17" t="s">
        <v>223</v>
      </c>
      <c r="G34" s="17" t="s">
        <v>36</v>
      </c>
      <c r="H34" s="17" t="s">
        <v>37</v>
      </c>
      <c r="I34" s="4" t="s">
        <v>223</v>
      </c>
      <c r="J34" s="36" t="s">
        <v>224</v>
      </c>
      <c r="K34" s="28">
        <v>9604</v>
      </c>
      <c r="L34" s="28">
        <v>3754</v>
      </c>
    </row>
    <row r="35" spans="1:12" x14ac:dyDescent="0.2">
      <c r="A35" s="12" t="s">
        <v>93</v>
      </c>
      <c r="B35" s="4" t="s">
        <v>94</v>
      </c>
      <c r="C35" s="4">
        <v>1</v>
      </c>
      <c r="D35" s="25" t="s">
        <v>225</v>
      </c>
      <c r="E35" s="17" t="s">
        <v>219</v>
      </c>
      <c r="F35" s="17" t="s">
        <v>226</v>
      </c>
      <c r="G35" s="17" t="s">
        <v>36</v>
      </c>
      <c r="H35" s="17" t="s">
        <v>37</v>
      </c>
      <c r="I35" s="4" t="s">
        <v>226</v>
      </c>
      <c r="J35" s="36" t="s">
        <v>227</v>
      </c>
      <c r="K35" s="28">
        <v>3361</v>
      </c>
      <c r="L35" s="28">
        <v>840</v>
      </c>
    </row>
    <row r="36" spans="1:12" x14ac:dyDescent="0.2">
      <c r="A36" s="12" t="s">
        <v>93</v>
      </c>
      <c r="B36" s="4" t="s">
        <v>94</v>
      </c>
      <c r="C36" s="4">
        <v>1</v>
      </c>
      <c r="D36" s="25" t="s">
        <v>228</v>
      </c>
      <c r="E36" s="17" t="s">
        <v>219</v>
      </c>
      <c r="F36" s="17" t="s">
        <v>229</v>
      </c>
      <c r="G36" s="17" t="s">
        <v>36</v>
      </c>
      <c r="H36" s="17" t="s">
        <v>37</v>
      </c>
      <c r="I36" s="4" t="s">
        <v>229</v>
      </c>
      <c r="J36" s="36" t="s">
        <v>230</v>
      </c>
      <c r="K36" s="28">
        <v>1441</v>
      </c>
      <c r="L36" s="28">
        <v>360</v>
      </c>
    </row>
    <row r="37" spans="1:12" x14ac:dyDescent="0.2">
      <c r="A37" s="12" t="s">
        <v>95</v>
      </c>
      <c r="B37" s="4" t="s">
        <v>96</v>
      </c>
      <c r="C37" s="4">
        <v>10</v>
      </c>
      <c r="D37" s="25" t="s">
        <v>231</v>
      </c>
      <c r="E37" s="17" t="s">
        <v>232</v>
      </c>
      <c r="F37" s="17" t="s">
        <v>233</v>
      </c>
      <c r="G37" s="17" t="s">
        <v>36</v>
      </c>
      <c r="H37" s="17" t="s">
        <v>37</v>
      </c>
      <c r="I37" s="4" t="s">
        <v>233</v>
      </c>
      <c r="J37" s="36" t="s">
        <v>234</v>
      </c>
      <c r="K37" s="28">
        <v>37216</v>
      </c>
      <c r="L37" s="28">
        <v>9304</v>
      </c>
    </row>
    <row r="38" spans="1:12" x14ac:dyDescent="0.2">
      <c r="A38" s="12" t="s">
        <v>95</v>
      </c>
      <c r="B38" s="4" t="s">
        <v>96</v>
      </c>
      <c r="C38" s="4">
        <v>10</v>
      </c>
      <c r="D38" s="25" t="s">
        <v>235</v>
      </c>
      <c r="E38" s="17" t="s">
        <v>232</v>
      </c>
      <c r="F38" s="17" t="s">
        <v>236</v>
      </c>
      <c r="G38" s="17" t="s">
        <v>36</v>
      </c>
      <c r="H38" s="17" t="s">
        <v>37</v>
      </c>
      <c r="I38" s="4" t="s">
        <v>236</v>
      </c>
      <c r="J38" s="36" t="s">
        <v>237</v>
      </c>
      <c r="K38" s="28">
        <v>103483</v>
      </c>
      <c r="L38" s="28">
        <v>25492</v>
      </c>
    </row>
    <row r="39" spans="1:12" x14ac:dyDescent="0.2">
      <c r="A39" s="12" t="s">
        <v>95</v>
      </c>
      <c r="B39" s="4" t="s">
        <v>96</v>
      </c>
      <c r="C39" s="4">
        <v>10</v>
      </c>
      <c r="D39" s="25" t="s">
        <v>811</v>
      </c>
      <c r="E39" s="17" t="s">
        <v>232</v>
      </c>
      <c r="F39" s="17" t="s">
        <v>812</v>
      </c>
      <c r="G39" s="17" t="s">
        <v>36</v>
      </c>
      <c r="H39" s="17" t="s">
        <v>37</v>
      </c>
      <c r="I39" s="4" t="s">
        <v>812</v>
      </c>
      <c r="J39" s="36" t="s">
        <v>813</v>
      </c>
      <c r="K39" s="28">
        <v>3001</v>
      </c>
      <c r="L39" s="28">
        <v>3001</v>
      </c>
    </row>
    <row r="40" spans="1:12" x14ac:dyDescent="0.2">
      <c r="A40" s="12" t="s">
        <v>95</v>
      </c>
      <c r="B40" s="4" t="s">
        <v>96</v>
      </c>
      <c r="C40" s="4">
        <v>10</v>
      </c>
      <c r="D40" s="25" t="s">
        <v>238</v>
      </c>
      <c r="E40" s="17" t="s">
        <v>232</v>
      </c>
      <c r="F40" s="17" t="s">
        <v>239</v>
      </c>
      <c r="G40" s="17" t="s">
        <v>36</v>
      </c>
      <c r="H40" s="17" t="s">
        <v>37</v>
      </c>
      <c r="I40" s="4" t="s">
        <v>239</v>
      </c>
      <c r="J40" s="36" t="s">
        <v>240</v>
      </c>
      <c r="K40" s="28">
        <v>12845</v>
      </c>
      <c r="L40" s="28">
        <v>9634</v>
      </c>
    </row>
    <row r="41" spans="1:12" x14ac:dyDescent="0.2">
      <c r="A41" s="12" t="s">
        <v>95</v>
      </c>
      <c r="B41" s="4" t="s">
        <v>96</v>
      </c>
      <c r="C41" s="4">
        <v>10</v>
      </c>
      <c r="D41" s="25" t="s">
        <v>241</v>
      </c>
      <c r="E41" s="17" t="s">
        <v>232</v>
      </c>
      <c r="F41" s="17" t="s">
        <v>242</v>
      </c>
      <c r="G41" s="17" t="s">
        <v>36</v>
      </c>
      <c r="H41" s="17" t="s">
        <v>37</v>
      </c>
      <c r="I41" s="4" t="s">
        <v>242</v>
      </c>
      <c r="J41" s="36" t="s">
        <v>243</v>
      </c>
      <c r="K41" s="28">
        <v>14046</v>
      </c>
      <c r="L41" s="28">
        <v>524</v>
      </c>
    </row>
    <row r="42" spans="1:12" x14ac:dyDescent="0.2">
      <c r="A42" s="12" t="s">
        <v>95</v>
      </c>
      <c r="B42" s="4" t="s">
        <v>96</v>
      </c>
      <c r="C42" s="4">
        <v>10</v>
      </c>
      <c r="D42" s="25" t="s">
        <v>244</v>
      </c>
      <c r="E42" s="17" t="s">
        <v>232</v>
      </c>
      <c r="F42" s="17" t="s">
        <v>245</v>
      </c>
      <c r="G42" s="17" t="s">
        <v>36</v>
      </c>
      <c r="H42" s="17" t="s">
        <v>37</v>
      </c>
      <c r="I42" s="4" t="s">
        <v>245</v>
      </c>
      <c r="J42" s="36" t="s">
        <v>246</v>
      </c>
      <c r="K42" s="28">
        <v>55223</v>
      </c>
      <c r="L42" s="28">
        <v>41417</v>
      </c>
    </row>
    <row r="43" spans="1:12" x14ac:dyDescent="0.2">
      <c r="A43" s="12" t="s">
        <v>95</v>
      </c>
      <c r="B43" s="4" t="s">
        <v>96</v>
      </c>
      <c r="C43" s="4">
        <v>10</v>
      </c>
      <c r="D43" s="25" t="s">
        <v>247</v>
      </c>
      <c r="E43" s="17" t="s">
        <v>232</v>
      </c>
      <c r="F43" s="17" t="s">
        <v>248</v>
      </c>
      <c r="G43" s="17" t="s">
        <v>36</v>
      </c>
      <c r="H43" s="17" t="s">
        <v>37</v>
      </c>
      <c r="I43" s="4" t="s">
        <v>248</v>
      </c>
      <c r="J43" s="36" t="s">
        <v>249</v>
      </c>
      <c r="K43" s="28">
        <v>3722</v>
      </c>
      <c r="L43" s="28">
        <v>931</v>
      </c>
    </row>
    <row r="44" spans="1:12" x14ac:dyDescent="0.2">
      <c r="A44" s="12" t="s">
        <v>95</v>
      </c>
      <c r="B44" s="4" t="s">
        <v>96</v>
      </c>
      <c r="C44" s="4">
        <v>10</v>
      </c>
      <c r="D44" s="25" t="s">
        <v>250</v>
      </c>
      <c r="E44" s="17" t="s">
        <v>232</v>
      </c>
      <c r="F44" s="17" t="s">
        <v>251</v>
      </c>
      <c r="G44" s="17" t="s">
        <v>252</v>
      </c>
      <c r="H44" s="17" t="s">
        <v>253</v>
      </c>
      <c r="I44" s="4" t="s">
        <v>254</v>
      </c>
      <c r="J44" s="36" t="s">
        <v>255</v>
      </c>
      <c r="K44" s="28">
        <v>1441</v>
      </c>
      <c r="L44" s="28">
        <v>360</v>
      </c>
    </row>
    <row r="45" spans="1:12" x14ac:dyDescent="0.2">
      <c r="A45" s="12" t="s">
        <v>97</v>
      </c>
      <c r="B45" s="4" t="s">
        <v>98</v>
      </c>
      <c r="C45" s="4">
        <v>1</v>
      </c>
      <c r="D45" s="25" t="s">
        <v>256</v>
      </c>
      <c r="E45" s="17" t="s">
        <v>257</v>
      </c>
      <c r="F45" s="17" t="s">
        <v>258</v>
      </c>
      <c r="G45" s="17" t="s">
        <v>36</v>
      </c>
      <c r="H45" s="17" t="s">
        <v>37</v>
      </c>
      <c r="I45" s="4" t="s">
        <v>258</v>
      </c>
      <c r="J45" s="36" t="s">
        <v>259</v>
      </c>
      <c r="K45" s="28">
        <v>6003</v>
      </c>
      <c r="L45" s="28">
        <v>1501</v>
      </c>
    </row>
    <row r="46" spans="1:12" x14ac:dyDescent="0.2">
      <c r="A46" s="12" t="s">
        <v>20</v>
      </c>
      <c r="B46" s="4" t="s">
        <v>21</v>
      </c>
      <c r="C46" s="4">
        <v>2</v>
      </c>
      <c r="D46" s="25" t="s">
        <v>814</v>
      </c>
      <c r="E46" s="17" t="s">
        <v>39</v>
      </c>
      <c r="F46" s="17" t="s">
        <v>815</v>
      </c>
      <c r="G46" s="17" t="s">
        <v>36</v>
      </c>
      <c r="H46" s="17" t="s">
        <v>37</v>
      </c>
      <c r="I46" s="4" t="s">
        <v>815</v>
      </c>
      <c r="J46" s="36" t="s">
        <v>816</v>
      </c>
      <c r="K46" s="28">
        <v>91118</v>
      </c>
      <c r="L46" s="28">
        <v>33621</v>
      </c>
    </row>
    <row r="47" spans="1:12" x14ac:dyDescent="0.2">
      <c r="A47" s="12" t="s">
        <v>789</v>
      </c>
      <c r="B47" s="4" t="s">
        <v>790</v>
      </c>
      <c r="C47" s="4">
        <v>5</v>
      </c>
      <c r="D47" s="25" t="s">
        <v>817</v>
      </c>
      <c r="E47" s="17" t="s">
        <v>818</v>
      </c>
      <c r="F47" s="17" t="s">
        <v>819</v>
      </c>
      <c r="G47" s="17" t="s">
        <v>36</v>
      </c>
      <c r="H47" s="17" t="s">
        <v>37</v>
      </c>
      <c r="I47" s="4" t="s">
        <v>819</v>
      </c>
      <c r="J47" s="36" t="s">
        <v>820</v>
      </c>
      <c r="K47" s="28">
        <v>2401</v>
      </c>
      <c r="L47" s="28">
        <v>600</v>
      </c>
    </row>
    <row r="48" spans="1:12" x14ac:dyDescent="0.2">
      <c r="A48" s="12" t="s">
        <v>22</v>
      </c>
      <c r="B48" s="4" t="s">
        <v>23</v>
      </c>
      <c r="C48" s="4">
        <v>1</v>
      </c>
      <c r="D48" s="25" t="s">
        <v>260</v>
      </c>
      <c r="E48" s="17" t="s">
        <v>40</v>
      </c>
      <c r="F48" s="17" t="s">
        <v>261</v>
      </c>
      <c r="G48" s="17" t="s">
        <v>36</v>
      </c>
      <c r="H48" s="17" t="s">
        <v>37</v>
      </c>
      <c r="I48" s="4" t="s">
        <v>261</v>
      </c>
      <c r="J48" s="36" t="s">
        <v>262</v>
      </c>
      <c r="K48" s="28">
        <v>27251</v>
      </c>
      <c r="L48" s="28">
        <v>20438</v>
      </c>
    </row>
    <row r="49" spans="1:12" x14ac:dyDescent="0.2">
      <c r="A49" s="12" t="s">
        <v>22</v>
      </c>
      <c r="B49" s="4" t="s">
        <v>23</v>
      </c>
      <c r="C49" s="4">
        <v>1</v>
      </c>
      <c r="D49" s="25" t="s">
        <v>821</v>
      </c>
      <c r="E49" s="17" t="s">
        <v>40</v>
      </c>
      <c r="F49" s="17" t="s">
        <v>822</v>
      </c>
      <c r="G49" s="17" t="s">
        <v>36</v>
      </c>
      <c r="H49" s="17" t="s">
        <v>37</v>
      </c>
      <c r="I49" s="4" t="s">
        <v>822</v>
      </c>
      <c r="J49" s="36" t="s">
        <v>823</v>
      </c>
      <c r="K49" s="28">
        <v>31093</v>
      </c>
      <c r="L49" s="28">
        <v>9934</v>
      </c>
    </row>
    <row r="50" spans="1:12" x14ac:dyDescent="0.2">
      <c r="A50" s="12" t="s">
        <v>22</v>
      </c>
      <c r="B50" s="4" t="s">
        <v>23</v>
      </c>
      <c r="C50" s="4">
        <v>1</v>
      </c>
      <c r="D50" s="25" t="s">
        <v>263</v>
      </c>
      <c r="E50" s="17" t="s">
        <v>40</v>
      </c>
      <c r="F50" s="17" t="s">
        <v>264</v>
      </c>
      <c r="G50" s="17" t="s">
        <v>36</v>
      </c>
      <c r="H50" s="17" t="s">
        <v>37</v>
      </c>
      <c r="I50" s="4" t="s">
        <v>264</v>
      </c>
      <c r="J50" s="36" t="s">
        <v>265</v>
      </c>
      <c r="K50" s="28">
        <v>17167</v>
      </c>
      <c r="L50" s="28">
        <v>12311</v>
      </c>
    </row>
    <row r="51" spans="1:12" x14ac:dyDescent="0.2">
      <c r="A51" s="12" t="s">
        <v>22</v>
      </c>
      <c r="B51" s="4" t="s">
        <v>23</v>
      </c>
      <c r="C51" s="4">
        <v>1</v>
      </c>
      <c r="D51" s="25" t="s">
        <v>266</v>
      </c>
      <c r="E51" s="17" t="s">
        <v>40</v>
      </c>
      <c r="F51" s="17" t="s">
        <v>267</v>
      </c>
      <c r="G51" s="17" t="s">
        <v>36</v>
      </c>
      <c r="H51" s="17" t="s">
        <v>37</v>
      </c>
      <c r="I51" s="4" t="s">
        <v>267</v>
      </c>
      <c r="J51" s="36" t="s">
        <v>268</v>
      </c>
      <c r="K51" s="28">
        <v>76472</v>
      </c>
      <c r="L51" s="28">
        <v>55977</v>
      </c>
    </row>
    <row r="52" spans="1:12" x14ac:dyDescent="0.2">
      <c r="A52" s="12" t="s">
        <v>22</v>
      </c>
      <c r="B52" s="4" t="s">
        <v>23</v>
      </c>
      <c r="C52" s="4">
        <v>1</v>
      </c>
      <c r="D52" s="25" t="s">
        <v>269</v>
      </c>
      <c r="E52" s="17" t="s">
        <v>40</v>
      </c>
      <c r="F52" s="17" t="s">
        <v>270</v>
      </c>
      <c r="G52" s="17" t="s">
        <v>36</v>
      </c>
      <c r="H52" s="17" t="s">
        <v>37</v>
      </c>
      <c r="I52" s="4" t="s">
        <v>270</v>
      </c>
      <c r="J52" s="36" t="s">
        <v>271</v>
      </c>
      <c r="K52" s="28">
        <v>28092</v>
      </c>
      <c r="L52" s="28">
        <v>18225</v>
      </c>
    </row>
    <row r="53" spans="1:12" x14ac:dyDescent="0.2">
      <c r="A53" s="12" t="s">
        <v>22</v>
      </c>
      <c r="B53" s="4" t="s">
        <v>23</v>
      </c>
      <c r="C53" s="4">
        <v>1</v>
      </c>
      <c r="D53" s="25" t="s">
        <v>272</v>
      </c>
      <c r="E53" s="17" t="s">
        <v>40</v>
      </c>
      <c r="F53" s="17" t="s">
        <v>273</v>
      </c>
      <c r="G53" s="17" t="s">
        <v>36</v>
      </c>
      <c r="H53" s="17" t="s">
        <v>37</v>
      </c>
      <c r="I53" s="4" t="s">
        <v>273</v>
      </c>
      <c r="J53" s="36" t="s">
        <v>274</v>
      </c>
      <c r="K53" s="28">
        <v>13085</v>
      </c>
      <c r="L53" s="28">
        <v>9291</v>
      </c>
    </row>
    <row r="54" spans="1:12" x14ac:dyDescent="0.2">
      <c r="A54" s="12" t="s">
        <v>22</v>
      </c>
      <c r="B54" s="4" t="s">
        <v>23</v>
      </c>
      <c r="C54" s="4">
        <v>1</v>
      </c>
      <c r="D54" s="25" t="s">
        <v>275</v>
      </c>
      <c r="E54" s="17" t="s">
        <v>40</v>
      </c>
      <c r="F54" s="17" t="s">
        <v>276</v>
      </c>
      <c r="G54" s="17" t="s">
        <v>36</v>
      </c>
      <c r="H54" s="17" t="s">
        <v>37</v>
      </c>
      <c r="I54" s="4" t="s">
        <v>276</v>
      </c>
      <c r="J54" s="36" t="s">
        <v>277</v>
      </c>
      <c r="K54" s="28">
        <v>9364</v>
      </c>
      <c r="L54" s="28">
        <v>2341</v>
      </c>
    </row>
    <row r="55" spans="1:12" x14ac:dyDescent="0.2">
      <c r="A55" s="12" t="s">
        <v>22</v>
      </c>
      <c r="B55" s="4" t="s">
        <v>23</v>
      </c>
      <c r="C55" s="4">
        <v>1</v>
      </c>
      <c r="D55" s="25" t="s">
        <v>278</v>
      </c>
      <c r="E55" s="17" t="s">
        <v>40</v>
      </c>
      <c r="F55" s="17" t="s">
        <v>279</v>
      </c>
      <c r="G55" s="17" t="s">
        <v>36</v>
      </c>
      <c r="H55" s="17" t="s">
        <v>37</v>
      </c>
      <c r="I55" s="4" t="s">
        <v>279</v>
      </c>
      <c r="J55" s="36" t="s">
        <v>280</v>
      </c>
      <c r="K55" s="28">
        <v>7683</v>
      </c>
      <c r="L55" s="28">
        <v>1921</v>
      </c>
    </row>
    <row r="56" spans="1:12" x14ac:dyDescent="0.2">
      <c r="A56" s="12" t="s">
        <v>22</v>
      </c>
      <c r="B56" s="4" t="s">
        <v>23</v>
      </c>
      <c r="C56" s="4">
        <v>1</v>
      </c>
      <c r="D56" s="25" t="s">
        <v>281</v>
      </c>
      <c r="E56" s="17" t="s">
        <v>40</v>
      </c>
      <c r="F56" s="17" t="s">
        <v>282</v>
      </c>
      <c r="G56" s="17" t="s">
        <v>36</v>
      </c>
      <c r="H56" s="17" t="s">
        <v>37</v>
      </c>
      <c r="I56" s="4" t="s">
        <v>282</v>
      </c>
      <c r="J56" s="36" t="s">
        <v>283</v>
      </c>
      <c r="K56" s="28">
        <v>14766</v>
      </c>
      <c r="L56" s="28">
        <v>10411</v>
      </c>
    </row>
    <row r="57" spans="1:12" x14ac:dyDescent="0.2">
      <c r="A57" s="12" t="s">
        <v>22</v>
      </c>
      <c r="B57" s="4" t="s">
        <v>23</v>
      </c>
      <c r="C57" s="4">
        <v>1</v>
      </c>
      <c r="D57" s="25" t="s">
        <v>284</v>
      </c>
      <c r="E57" s="17" t="s">
        <v>40</v>
      </c>
      <c r="F57" s="17" t="s">
        <v>285</v>
      </c>
      <c r="G57" s="17" t="s">
        <v>36</v>
      </c>
      <c r="H57" s="17" t="s">
        <v>37</v>
      </c>
      <c r="I57" s="4" t="s">
        <v>285</v>
      </c>
      <c r="J57" s="36" t="s">
        <v>286</v>
      </c>
      <c r="K57" s="28">
        <v>5162</v>
      </c>
      <c r="L57" s="28">
        <v>1291</v>
      </c>
    </row>
    <row r="58" spans="1:12" x14ac:dyDescent="0.2">
      <c r="A58" s="12" t="s">
        <v>22</v>
      </c>
      <c r="B58" s="4" t="s">
        <v>23</v>
      </c>
      <c r="C58" s="4">
        <v>1</v>
      </c>
      <c r="D58" s="25" t="s">
        <v>287</v>
      </c>
      <c r="E58" s="17" t="s">
        <v>40</v>
      </c>
      <c r="F58" s="17" t="s">
        <v>288</v>
      </c>
      <c r="G58" s="17" t="s">
        <v>36</v>
      </c>
      <c r="H58" s="17" t="s">
        <v>37</v>
      </c>
      <c r="I58" s="4" t="s">
        <v>288</v>
      </c>
      <c r="J58" s="36" t="s">
        <v>289</v>
      </c>
      <c r="K58" s="28">
        <v>246703</v>
      </c>
      <c r="L58" s="28">
        <v>167286</v>
      </c>
    </row>
    <row r="59" spans="1:12" x14ac:dyDescent="0.2">
      <c r="A59" s="12" t="s">
        <v>22</v>
      </c>
      <c r="B59" s="4" t="s">
        <v>23</v>
      </c>
      <c r="C59" s="4">
        <v>1</v>
      </c>
      <c r="D59" s="25" t="s">
        <v>290</v>
      </c>
      <c r="E59" s="17" t="s">
        <v>40</v>
      </c>
      <c r="F59" s="17" t="s">
        <v>291</v>
      </c>
      <c r="G59" s="17" t="s">
        <v>36</v>
      </c>
      <c r="H59" s="17" t="s">
        <v>37</v>
      </c>
      <c r="I59" s="4" t="s">
        <v>291</v>
      </c>
      <c r="J59" s="36" t="s">
        <v>292</v>
      </c>
      <c r="K59" s="28">
        <v>7323</v>
      </c>
      <c r="L59" s="28">
        <v>1831</v>
      </c>
    </row>
    <row r="60" spans="1:12" x14ac:dyDescent="0.2">
      <c r="A60" s="12" t="s">
        <v>22</v>
      </c>
      <c r="B60" s="4" t="s">
        <v>23</v>
      </c>
      <c r="C60" s="4">
        <v>1</v>
      </c>
      <c r="D60" s="25" t="s">
        <v>293</v>
      </c>
      <c r="E60" s="17" t="s">
        <v>40</v>
      </c>
      <c r="F60" s="17" t="s">
        <v>294</v>
      </c>
      <c r="G60" s="17" t="s">
        <v>36</v>
      </c>
      <c r="H60" s="17" t="s">
        <v>37</v>
      </c>
      <c r="I60" s="4" t="s">
        <v>294</v>
      </c>
      <c r="J60" s="36" t="s">
        <v>295</v>
      </c>
      <c r="K60" s="28">
        <v>3060075</v>
      </c>
      <c r="L60" s="28">
        <v>765019</v>
      </c>
    </row>
    <row r="61" spans="1:12" x14ac:dyDescent="0.2">
      <c r="A61" s="12" t="s">
        <v>22</v>
      </c>
      <c r="B61" s="4" t="s">
        <v>23</v>
      </c>
      <c r="C61" s="4">
        <v>1</v>
      </c>
      <c r="D61" s="25" t="s">
        <v>824</v>
      </c>
      <c r="E61" s="17" t="s">
        <v>40</v>
      </c>
      <c r="F61" s="17" t="s">
        <v>825</v>
      </c>
      <c r="G61" s="17" t="s">
        <v>36</v>
      </c>
      <c r="H61" s="17" t="s">
        <v>37</v>
      </c>
      <c r="I61" s="4" t="s">
        <v>825</v>
      </c>
      <c r="J61" s="36" t="s">
        <v>826</v>
      </c>
      <c r="K61" s="28">
        <v>36855</v>
      </c>
      <c r="L61" s="28">
        <v>864</v>
      </c>
    </row>
    <row r="62" spans="1:12" x14ac:dyDescent="0.2">
      <c r="A62" s="12" t="s">
        <v>22</v>
      </c>
      <c r="B62" s="4" t="s">
        <v>23</v>
      </c>
      <c r="C62" s="4">
        <v>1</v>
      </c>
      <c r="D62" s="25" t="s">
        <v>296</v>
      </c>
      <c r="E62" s="17" t="s">
        <v>40</v>
      </c>
      <c r="F62" s="17" t="s">
        <v>297</v>
      </c>
      <c r="G62" s="17" t="s">
        <v>36</v>
      </c>
      <c r="H62" s="17" t="s">
        <v>37</v>
      </c>
      <c r="I62" s="4" t="s">
        <v>297</v>
      </c>
      <c r="J62" s="36" t="s">
        <v>298</v>
      </c>
      <c r="K62" s="28">
        <v>17767</v>
      </c>
      <c r="L62" s="28">
        <v>10780</v>
      </c>
    </row>
    <row r="63" spans="1:12" x14ac:dyDescent="0.2">
      <c r="A63" s="12" t="s">
        <v>22</v>
      </c>
      <c r="B63" s="4" t="s">
        <v>23</v>
      </c>
      <c r="C63" s="4">
        <v>1</v>
      </c>
      <c r="D63" s="25" t="s">
        <v>299</v>
      </c>
      <c r="E63" s="17" t="s">
        <v>40</v>
      </c>
      <c r="F63" s="17" t="s">
        <v>300</v>
      </c>
      <c r="G63" s="17" t="s">
        <v>36</v>
      </c>
      <c r="H63" s="17" t="s">
        <v>37</v>
      </c>
      <c r="I63" s="4" t="s">
        <v>300</v>
      </c>
      <c r="J63" s="36" t="s">
        <v>301</v>
      </c>
      <c r="K63" s="28">
        <v>26651</v>
      </c>
      <c r="L63" s="28">
        <v>13490</v>
      </c>
    </row>
    <row r="64" spans="1:12" x14ac:dyDescent="0.2">
      <c r="A64" s="12" t="s">
        <v>22</v>
      </c>
      <c r="B64" s="4" t="s">
        <v>23</v>
      </c>
      <c r="C64" s="4">
        <v>1</v>
      </c>
      <c r="D64" s="25" t="s">
        <v>302</v>
      </c>
      <c r="E64" s="17" t="s">
        <v>40</v>
      </c>
      <c r="F64" s="17" t="s">
        <v>303</v>
      </c>
      <c r="G64" s="17" t="s">
        <v>36</v>
      </c>
      <c r="H64" s="17" t="s">
        <v>37</v>
      </c>
      <c r="I64" s="4" t="s">
        <v>303</v>
      </c>
      <c r="J64" s="36" t="s">
        <v>304</v>
      </c>
      <c r="K64" s="28">
        <v>11885</v>
      </c>
      <c r="L64" s="28">
        <v>8914</v>
      </c>
    </row>
    <row r="65" spans="1:12" x14ac:dyDescent="0.2">
      <c r="A65" s="12" t="s">
        <v>22</v>
      </c>
      <c r="B65" s="4" t="s">
        <v>23</v>
      </c>
      <c r="C65" s="4">
        <v>1</v>
      </c>
      <c r="D65" s="25" t="s">
        <v>305</v>
      </c>
      <c r="E65" s="17" t="s">
        <v>40</v>
      </c>
      <c r="F65" s="17" t="s">
        <v>306</v>
      </c>
      <c r="G65" s="17" t="s">
        <v>36</v>
      </c>
      <c r="H65" s="17" t="s">
        <v>37</v>
      </c>
      <c r="I65" s="4" t="s">
        <v>306</v>
      </c>
      <c r="J65" s="36" t="s">
        <v>307</v>
      </c>
      <c r="K65" s="28">
        <v>9364</v>
      </c>
      <c r="L65" s="28">
        <v>2547</v>
      </c>
    </row>
    <row r="66" spans="1:12" x14ac:dyDescent="0.2">
      <c r="A66" s="12" t="s">
        <v>22</v>
      </c>
      <c r="B66" s="4" t="s">
        <v>23</v>
      </c>
      <c r="C66" s="4">
        <v>1</v>
      </c>
      <c r="D66" s="25" t="s">
        <v>308</v>
      </c>
      <c r="E66" s="17" t="s">
        <v>40</v>
      </c>
      <c r="F66" s="17" t="s">
        <v>309</v>
      </c>
      <c r="G66" s="17" t="s">
        <v>36</v>
      </c>
      <c r="H66" s="17" t="s">
        <v>37</v>
      </c>
      <c r="I66" s="4" t="s">
        <v>309</v>
      </c>
      <c r="J66" s="36" t="s">
        <v>310</v>
      </c>
      <c r="K66" s="28">
        <v>42138</v>
      </c>
      <c r="L66" s="28">
        <v>10535</v>
      </c>
    </row>
    <row r="67" spans="1:12" x14ac:dyDescent="0.2">
      <c r="A67" s="12" t="s">
        <v>22</v>
      </c>
      <c r="B67" s="4" t="s">
        <v>23</v>
      </c>
      <c r="C67" s="4">
        <v>1</v>
      </c>
      <c r="D67" s="25" t="s">
        <v>63</v>
      </c>
      <c r="E67" s="17" t="s">
        <v>40</v>
      </c>
      <c r="F67" s="17" t="s">
        <v>64</v>
      </c>
      <c r="G67" s="17" t="s">
        <v>36</v>
      </c>
      <c r="H67" s="17" t="s">
        <v>37</v>
      </c>
      <c r="I67" s="4" t="s">
        <v>64</v>
      </c>
      <c r="J67" s="36" t="s">
        <v>65</v>
      </c>
      <c r="K67" s="28">
        <v>39857</v>
      </c>
      <c r="L67" s="28">
        <v>9964</v>
      </c>
    </row>
    <row r="68" spans="1:12" x14ac:dyDescent="0.2">
      <c r="A68" s="12" t="s">
        <v>22</v>
      </c>
      <c r="B68" s="4" t="s">
        <v>23</v>
      </c>
      <c r="C68" s="4">
        <v>1</v>
      </c>
      <c r="D68" s="25" t="s">
        <v>827</v>
      </c>
      <c r="E68" s="17" t="s">
        <v>40</v>
      </c>
      <c r="F68" s="17" t="s">
        <v>828</v>
      </c>
      <c r="G68" s="17" t="s">
        <v>36</v>
      </c>
      <c r="H68" s="17" t="s">
        <v>37</v>
      </c>
      <c r="I68" s="4" t="s">
        <v>828</v>
      </c>
      <c r="J68" s="36" t="s">
        <v>829</v>
      </c>
      <c r="K68" s="28">
        <v>71790</v>
      </c>
      <c r="L68" s="28">
        <v>17948</v>
      </c>
    </row>
    <row r="69" spans="1:12" x14ac:dyDescent="0.2">
      <c r="A69" s="12" t="s">
        <v>22</v>
      </c>
      <c r="B69" s="4" t="s">
        <v>23</v>
      </c>
      <c r="C69" s="4">
        <v>1</v>
      </c>
      <c r="D69" s="25" t="s">
        <v>311</v>
      </c>
      <c r="E69" s="17" t="s">
        <v>40</v>
      </c>
      <c r="F69" s="17" t="s">
        <v>312</v>
      </c>
      <c r="G69" s="17" t="s">
        <v>36</v>
      </c>
      <c r="H69" s="17" t="s">
        <v>37</v>
      </c>
      <c r="I69" s="4" t="s">
        <v>312</v>
      </c>
      <c r="J69" s="36" t="s">
        <v>313</v>
      </c>
      <c r="K69" s="28">
        <v>121971</v>
      </c>
      <c r="L69" s="28">
        <v>32544</v>
      </c>
    </row>
    <row r="70" spans="1:12" x14ac:dyDescent="0.2">
      <c r="A70" s="12" t="s">
        <v>22</v>
      </c>
      <c r="B70" s="4" t="s">
        <v>23</v>
      </c>
      <c r="C70" s="4">
        <v>1</v>
      </c>
      <c r="D70" s="25" t="s">
        <v>314</v>
      </c>
      <c r="E70" s="17" t="s">
        <v>40</v>
      </c>
      <c r="F70" s="17" t="s">
        <v>315</v>
      </c>
      <c r="G70" s="17" t="s">
        <v>36</v>
      </c>
      <c r="H70" s="17" t="s">
        <v>37</v>
      </c>
      <c r="I70" s="4" t="s">
        <v>315</v>
      </c>
      <c r="J70" s="36" t="s">
        <v>316</v>
      </c>
      <c r="K70" s="28">
        <v>16687</v>
      </c>
      <c r="L70" s="28">
        <v>977</v>
      </c>
    </row>
    <row r="71" spans="1:12" x14ac:dyDescent="0.2">
      <c r="A71" s="12" t="s">
        <v>22</v>
      </c>
      <c r="B71" s="4" t="s">
        <v>23</v>
      </c>
      <c r="C71" s="4">
        <v>1</v>
      </c>
      <c r="D71" s="25" t="s">
        <v>317</v>
      </c>
      <c r="E71" s="17" t="s">
        <v>40</v>
      </c>
      <c r="F71" s="17" t="s">
        <v>294</v>
      </c>
      <c r="G71" s="17" t="s">
        <v>318</v>
      </c>
      <c r="H71" s="17" t="s">
        <v>319</v>
      </c>
      <c r="I71" s="4" t="s">
        <v>320</v>
      </c>
      <c r="J71" s="36" t="s">
        <v>321</v>
      </c>
      <c r="K71" s="28">
        <v>840</v>
      </c>
      <c r="L71" s="28">
        <v>210</v>
      </c>
    </row>
    <row r="72" spans="1:12" x14ac:dyDescent="0.2">
      <c r="A72" s="12" t="s">
        <v>22</v>
      </c>
      <c r="B72" s="4" t="s">
        <v>23</v>
      </c>
      <c r="C72" s="4">
        <v>1</v>
      </c>
      <c r="D72" s="25" t="s">
        <v>322</v>
      </c>
      <c r="E72" s="17" t="s">
        <v>40</v>
      </c>
      <c r="F72" s="17" t="s">
        <v>294</v>
      </c>
      <c r="G72" s="17" t="s">
        <v>323</v>
      </c>
      <c r="H72" s="17" t="s">
        <v>324</v>
      </c>
      <c r="I72" s="4" t="s">
        <v>325</v>
      </c>
      <c r="J72" s="36" t="s">
        <v>326</v>
      </c>
      <c r="K72" s="28">
        <v>4442</v>
      </c>
      <c r="L72" s="28">
        <v>1111</v>
      </c>
    </row>
    <row r="73" spans="1:12" x14ac:dyDescent="0.2">
      <c r="A73" s="12" t="s">
        <v>22</v>
      </c>
      <c r="B73" s="4" t="s">
        <v>23</v>
      </c>
      <c r="C73" s="4">
        <v>1</v>
      </c>
      <c r="D73" s="25" t="s">
        <v>327</v>
      </c>
      <c r="E73" s="17" t="s">
        <v>40</v>
      </c>
      <c r="F73" s="17" t="s">
        <v>64</v>
      </c>
      <c r="G73" s="17" t="s">
        <v>328</v>
      </c>
      <c r="H73" s="17" t="s">
        <v>329</v>
      </c>
      <c r="I73" s="4" t="s">
        <v>330</v>
      </c>
      <c r="J73" s="36" t="s">
        <v>331</v>
      </c>
      <c r="K73" s="28">
        <v>1321</v>
      </c>
      <c r="L73" s="28">
        <v>591</v>
      </c>
    </row>
    <row r="74" spans="1:12" x14ac:dyDescent="0.2">
      <c r="A74" s="12" t="s">
        <v>22</v>
      </c>
      <c r="B74" s="4" t="s">
        <v>23</v>
      </c>
      <c r="C74" s="4">
        <v>1</v>
      </c>
      <c r="D74" s="25" t="s">
        <v>332</v>
      </c>
      <c r="E74" s="17" t="s">
        <v>40</v>
      </c>
      <c r="F74" s="17" t="s">
        <v>294</v>
      </c>
      <c r="G74" s="17" t="s">
        <v>333</v>
      </c>
      <c r="H74" s="17" t="s">
        <v>334</v>
      </c>
      <c r="I74" s="4" t="s">
        <v>335</v>
      </c>
      <c r="J74" s="36" t="s">
        <v>336</v>
      </c>
      <c r="K74" s="28">
        <v>960</v>
      </c>
      <c r="L74" s="28">
        <v>480</v>
      </c>
    </row>
    <row r="75" spans="1:12" x14ac:dyDescent="0.2">
      <c r="A75" s="12" t="s">
        <v>22</v>
      </c>
      <c r="B75" s="4" t="s">
        <v>23</v>
      </c>
      <c r="C75" s="4">
        <v>1</v>
      </c>
      <c r="D75" s="25" t="s">
        <v>337</v>
      </c>
      <c r="E75" s="17" t="s">
        <v>40</v>
      </c>
      <c r="F75" s="17" t="s">
        <v>294</v>
      </c>
      <c r="G75" s="17" t="s">
        <v>338</v>
      </c>
      <c r="H75" s="17" t="s">
        <v>339</v>
      </c>
      <c r="I75" s="4" t="s">
        <v>340</v>
      </c>
      <c r="J75" s="36" t="s">
        <v>341</v>
      </c>
      <c r="K75" s="28">
        <v>960</v>
      </c>
      <c r="L75" s="28">
        <v>240</v>
      </c>
    </row>
    <row r="76" spans="1:12" x14ac:dyDescent="0.2">
      <c r="A76" s="12" t="s">
        <v>22</v>
      </c>
      <c r="B76" s="4" t="s">
        <v>23</v>
      </c>
      <c r="C76" s="4">
        <v>1</v>
      </c>
      <c r="D76" s="25" t="s">
        <v>342</v>
      </c>
      <c r="E76" s="17" t="s">
        <v>40</v>
      </c>
      <c r="F76" s="17" t="s">
        <v>276</v>
      </c>
      <c r="G76" s="17" t="s">
        <v>343</v>
      </c>
      <c r="H76" s="17" t="s">
        <v>344</v>
      </c>
      <c r="I76" s="4" t="s">
        <v>345</v>
      </c>
      <c r="J76" s="36" t="s">
        <v>346</v>
      </c>
      <c r="K76" s="28">
        <v>600</v>
      </c>
      <c r="L76" s="28">
        <v>300</v>
      </c>
    </row>
    <row r="77" spans="1:12" x14ac:dyDescent="0.2">
      <c r="A77" s="12" t="s">
        <v>99</v>
      </c>
      <c r="B77" s="4" t="s">
        <v>100</v>
      </c>
      <c r="C77" s="4">
        <v>1</v>
      </c>
      <c r="D77" s="25" t="s">
        <v>347</v>
      </c>
      <c r="E77" s="17" t="s">
        <v>348</v>
      </c>
      <c r="F77" s="17" t="s">
        <v>349</v>
      </c>
      <c r="G77" s="17" t="s">
        <v>36</v>
      </c>
      <c r="H77" s="17" t="s">
        <v>37</v>
      </c>
      <c r="I77" s="4" t="s">
        <v>349</v>
      </c>
      <c r="J77" s="36" t="s">
        <v>350</v>
      </c>
      <c r="K77" s="28">
        <v>3001</v>
      </c>
      <c r="L77" s="28">
        <v>750</v>
      </c>
    </row>
    <row r="78" spans="1:12" x14ac:dyDescent="0.2">
      <c r="A78" s="12" t="s">
        <v>99</v>
      </c>
      <c r="B78" s="4" t="s">
        <v>100</v>
      </c>
      <c r="C78" s="4">
        <v>1</v>
      </c>
      <c r="D78" s="25" t="s">
        <v>351</v>
      </c>
      <c r="E78" s="17" t="s">
        <v>348</v>
      </c>
      <c r="F78" s="17" t="s">
        <v>352</v>
      </c>
      <c r="G78" s="17" t="s">
        <v>36</v>
      </c>
      <c r="H78" s="17" t="s">
        <v>37</v>
      </c>
      <c r="I78" s="4" t="s">
        <v>352</v>
      </c>
      <c r="J78" s="36" t="s">
        <v>353</v>
      </c>
      <c r="K78" s="28">
        <v>34935</v>
      </c>
      <c r="L78" s="28">
        <v>8734</v>
      </c>
    </row>
    <row r="79" spans="1:12" x14ac:dyDescent="0.2">
      <c r="A79" s="12" t="s">
        <v>101</v>
      </c>
      <c r="B79" s="4" t="s">
        <v>102</v>
      </c>
      <c r="C79" s="4">
        <v>53</v>
      </c>
      <c r="D79" s="25" t="s">
        <v>355</v>
      </c>
      <c r="E79" s="17" t="s">
        <v>354</v>
      </c>
      <c r="F79" s="17" t="s">
        <v>356</v>
      </c>
      <c r="G79" s="17" t="s">
        <v>36</v>
      </c>
      <c r="H79" s="17" t="s">
        <v>37</v>
      </c>
      <c r="I79" s="4" t="s">
        <v>356</v>
      </c>
      <c r="J79" s="36" t="s">
        <v>357</v>
      </c>
      <c r="K79" s="28">
        <v>9004</v>
      </c>
      <c r="L79" s="28">
        <v>2251</v>
      </c>
    </row>
    <row r="80" spans="1:12" x14ac:dyDescent="0.2">
      <c r="A80" s="12" t="s">
        <v>101</v>
      </c>
      <c r="B80" s="4" t="s">
        <v>102</v>
      </c>
      <c r="C80" s="4">
        <v>53</v>
      </c>
      <c r="D80" s="25" t="s">
        <v>358</v>
      </c>
      <c r="E80" s="17" t="s">
        <v>354</v>
      </c>
      <c r="F80" s="17" t="s">
        <v>359</v>
      </c>
      <c r="G80" s="17" t="s">
        <v>36</v>
      </c>
      <c r="H80" s="17" t="s">
        <v>37</v>
      </c>
      <c r="I80" s="4" t="s">
        <v>359</v>
      </c>
      <c r="J80" s="36" t="s">
        <v>360</v>
      </c>
      <c r="K80" s="28">
        <v>39016</v>
      </c>
      <c r="L80" s="28">
        <v>10519</v>
      </c>
    </row>
    <row r="81" spans="1:12" x14ac:dyDescent="0.2">
      <c r="A81" s="12" t="s">
        <v>101</v>
      </c>
      <c r="B81" s="4" t="s">
        <v>102</v>
      </c>
      <c r="C81" s="4">
        <v>53</v>
      </c>
      <c r="D81" s="25" t="s">
        <v>361</v>
      </c>
      <c r="E81" s="17" t="s">
        <v>354</v>
      </c>
      <c r="F81" s="17" t="s">
        <v>362</v>
      </c>
      <c r="G81" s="17" t="s">
        <v>36</v>
      </c>
      <c r="H81" s="17" t="s">
        <v>37</v>
      </c>
      <c r="I81" s="4" t="s">
        <v>362</v>
      </c>
      <c r="J81" s="36" t="s">
        <v>363</v>
      </c>
      <c r="K81" s="28">
        <v>2761</v>
      </c>
      <c r="L81" s="28">
        <v>1567</v>
      </c>
    </row>
    <row r="82" spans="1:12" x14ac:dyDescent="0.2">
      <c r="A82" s="12" t="s">
        <v>101</v>
      </c>
      <c r="B82" s="4" t="s">
        <v>102</v>
      </c>
      <c r="C82" s="4">
        <v>53</v>
      </c>
      <c r="D82" s="25" t="s">
        <v>364</v>
      </c>
      <c r="E82" s="17" t="s">
        <v>354</v>
      </c>
      <c r="F82" s="17" t="s">
        <v>365</v>
      </c>
      <c r="G82" s="17" t="s">
        <v>36</v>
      </c>
      <c r="H82" s="17" t="s">
        <v>37</v>
      </c>
      <c r="I82" s="4" t="s">
        <v>365</v>
      </c>
      <c r="J82" s="36" t="s">
        <v>366</v>
      </c>
      <c r="K82" s="28">
        <v>5042</v>
      </c>
      <c r="L82" s="28">
        <v>1261</v>
      </c>
    </row>
    <row r="83" spans="1:12" x14ac:dyDescent="0.2">
      <c r="A83" s="12" t="s">
        <v>101</v>
      </c>
      <c r="B83" s="4" t="s">
        <v>102</v>
      </c>
      <c r="C83" s="4">
        <v>53</v>
      </c>
      <c r="D83" s="25" t="s">
        <v>367</v>
      </c>
      <c r="E83" s="17" t="s">
        <v>354</v>
      </c>
      <c r="F83" s="17" t="s">
        <v>368</v>
      </c>
      <c r="G83" s="17" t="s">
        <v>36</v>
      </c>
      <c r="H83" s="17" t="s">
        <v>37</v>
      </c>
      <c r="I83" s="4" t="s">
        <v>368</v>
      </c>
      <c r="J83" s="36" t="s">
        <v>369</v>
      </c>
      <c r="K83" s="28">
        <v>2041</v>
      </c>
      <c r="L83" s="28">
        <v>1144</v>
      </c>
    </row>
    <row r="84" spans="1:12" x14ac:dyDescent="0.2">
      <c r="A84" s="12" t="s">
        <v>101</v>
      </c>
      <c r="B84" s="4" t="s">
        <v>102</v>
      </c>
      <c r="C84" s="4">
        <v>53</v>
      </c>
      <c r="D84" s="25" t="s">
        <v>370</v>
      </c>
      <c r="E84" s="17" t="s">
        <v>354</v>
      </c>
      <c r="F84" s="17" t="s">
        <v>371</v>
      </c>
      <c r="G84" s="17" t="s">
        <v>36</v>
      </c>
      <c r="H84" s="17" t="s">
        <v>37</v>
      </c>
      <c r="I84" s="4" t="s">
        <v>371</v>
      </c>
      <c r="J84" s="36" t="s">
        <v>372</v>
      </c>
      <c r="K84" s="28">
        <v>5642</v>
      </c>
      <c r="L84" s="28">
        <v>4231</v>
      </c>
    </row>
    <row r="85" spans="1:12" x14ac:dyDescent="0.2">
      <c r="A85" s="12" t="s">
        <v>791</v>
      </c>
      <c r="B85" s="4" t="s">
        <v>792</v>
      </c>
      <c r="C85" s="4">
        <v>31</v>
      </c>
      <c r="D85" s="25" t="s">
        <v>830</v>
      </c>
      <c r="E85" s="17" t="s">
        <v>831</v>
      </c>
      <c r="F85" s="17" t="s">
        <v>832</v>
      </c>
      <c r="G85" s="17" t="s">
        <v>36</v>
      </c>
      <c r="H85" s="17" t="s">
        <v>37</v>
      </c>
      <c r="I85" s="4" t="s">
        <v>832</v>
      </c>
      <c r="J85" s="36" t="s">
        <v>833</v>
      </c>
      <c r="K85" s="28">
        <v>3361</v>
      </c>
      <c r="L85" s="28">
        <v>1828</v>
      </c>
    </row>
    <row r="86" spans="1:12" x14ac:dyDescent="0.2">
      <c r="A86" s="12" t="s">
        <v>103</v>
      </c>
      <c r="B86" s="4" t="s">
        <v>104</v>
      </c>
      <c r="C86" s="4">
        <v>1</v>
      </c>
      <c r="D86" s="25" t="s">
        <v>373</v>
      </c>
      <c r="E86" s="17" t="s">
        <v>374</v>
      </c>
      <c r="F86" s="17" t="s">
        <v>375</v>
      </c>
      <c r="G86" s="17" t="s">
        <v>36</v>
      </c>
      <c r="H86" s="17" t="s">
        <v>37</v>
      </c>
      <c r="I86" s="4" t="s">
        <v>375</v>
      </c>
      <c r="J86" s="36" t="s">
        <v>376</v>
      </c>
      <c r="K86" s="28">
        <v>5762</v>
      </c>
      <c r="L86" s="28">
        <v>3512</v>
      </c>
    </row>
    <row r="87" spans="1:12" x14ac:dyDescent="0.2">
      <c r="A87" s="12" t="s">
        <v>103</v>
      </c>
      <c r="B87" s="4" t="s">
        <v>104</v>
      </c>
      <c r="C87" s="4">
        <v>1</v>
      </c>
      <c r="D87" s="25" t="s">
        <v>377</v>
      </c>
      <c r="E87" s="17" t="s">
        <v>374</v>
      </c>
      <c r="F87" s="17" t="s">
        <v>378</v>
      </c>
      <c r="G87" s="17" t="s">
        <v>36</v>
      </c>
      <c r="H87" s="17" t="s">
        <v>37</v>
      </c>
      <c r="I87" s="4" t="s">
        <v>378</v>
      </c>
      <c r="J87" s="36" t="s">
        <v>379</v>
      </c>
      <c r="K87" s="28">
        <v>7683</v>
      </c>
      <c r="L87" s="28">
        <v>1921</v>
      </c>
    </row>
    <row r="88" spans="1:12" x14ac:dyDescent="0.2">
      <c r="A88" s="12" t="s">
        <v>103</v>
      </c>
      <c r="B88" s="4" t="s">
        <v>104</v>
      </c>
      <c r="C88" s="4">
        <v>1</v>
      </c>
      <c r="D88" s="25" t="s">
        <v>380</v>
      </c>
      <c r="E88" s="17" t="s">
        <v>374</v>
      </c>
      <c r="F88" s="17" t="s">
        <v>381</v>
      </c>
      <c r="G88" s="17" t="s">
        <v>36</v>
      </c>
      <c r="H88" s="17" t="s">
        <v>37</v>
      </c>
      <c r="I88" s="4" t="s">
        <v>381</v>
      </c>
      <c r="J88" s="36" t="s">
        <v>382</v>
      </c>
      <c r="K88" s="28">
        <v>5762</v>
      </c>
      <c r="L88" s="28">
        <v>2332</v>
      </c>
    </row>
    <row r="89" spans="1:12" x14ac:dyDescent="0.2">
      <c r="A89" s="12" t="s">
        <v>105</v>
      </c>
      <c r="B89" s="4" t="s">
        <v>106</v>
      </c>
      <c r="C89" s="4">
        <v>2</v>
      </c>
      <c r="D89" s="25" t="s">
        <v>383</v>
      </c>
      <c r="E89" s="17" t="s">
        <v>384</v>
      </c>
      <c r="F89" s="17" t="s">
        <v>385</v>
      </c>
      <c r="G89" s="17" t="s">
        <v>36</v>
      </c>
      <c r="H89" s="17" t="s">
        <v>37</v>
      </c>
      <c r="I89" s="4" t="s">
        <v>385</v>
      </c>
      <c r="J89" s="36" t="s">
        <v>386</v>
      </c>
      <c r="K89" s="28">
        <v>34694</v>
      </c>
      <c r="L89" s="28">
        <v>25234</v>
      </c>
    </row>
    <row r="90" spans="1:12" x14ac:dyDescent="0.2">
      <c r="A90" s="12" t="s">
        <v>105</v>
      </c>
      <c r="B90" s="4" t="s">
        <v>106</v>
      </c>
      <c r="C90" s="4">
        <v>2</v>
      </c>
      <c r="D90" s="25" t="s">
        <v>387</v>
      </c>
      <c r="E90" s="17" t="s">
        <v>384</v>
      </c>
      <c r="F90" s="17" t="s">
        <v>388</v>
      </c>
      <c r="G90" s="17" t="s">
        <v>36</v>
      </c>
      <c r="H90" s="17" t="s">
        <v>37</v>
      </c>
      <c r="I90" s="4" t="s">
        <v>388</v>
      </c>
      <c r="J90" s="36" t="s">
        <v>389</v>
      </c>
      <c r="K90" s="28">
        <v>36975</v>
      </c>
      <c r="L90" s="28">
        <v>9244</v>
      </c>
    </row>
    <row r="91" spans="1:12" x14ac:dyDescent="0.2">
      <c r="A91" s="12" t="s">
        <v>105</v>
      </c>
      <c r="B91" s="4" t="s">
        <v>106</v>
      </c>
      <c r="C91" s="4">
        <v>2</v>
      </c>
      <c r="D91" s="25" t="s">
        <v>390</v>
      </c>
      <c r="E91" s="17" t="s">
        <v>384</v>
      </c>
      <c r="F91" s="17" t="s">
        <v>391</v>
      </c>
      <c r="G91" s="17" t="s">
        <v>36</v>
      </c>
      <c r="H91" s="17" t="s">
        <v>37</v>
      </c>
      <c r="I91" s="4" t="s">
        <v>391</v>
      </c>
      <c r="J91" s="36" t="s">
        <v>392</v>
      </c>
      <c r="K91" s="28">
        <v>17047</v>
      </c>
      <c r="L91" s="28">
        <v>4262</v>
      </c>
    </row>
    <row r="92" spans="1:12" x14ac:dyDescent="0.2">
      <c r="A92" s="12" t="s">
        <v>24</v>
      </c>
      <c r="B92" s="4" t="s">
        <v>25</v>
      </c>
      <c r="C92" s="4">
        <v>1</v>
      </c>
      <c r="D92" s="25" t="s">
        <v>66</v>
      </c>
      <c r="E92" s="17" t="s">
        <v>41</v>
      </c>
      <c r="F92" s="17" t="s">
        <v>67</v>
      </c>
      <c r="G92" s="17" t="s">
        <v>36</v>
      </c>
      <c r="H92" s="17" t="s">
        <v>37</v>
      </c>
      <c r="I92" s="4" t="s">
        <v>67</v>
      </c>
      <c r="J92" s="36" t="s">
        <v>68</v>
      </c>
      <c r="K92" s="28">
        <v>43818</v>
      </c>
      <c r="L92" s="28">
        <v>1705</v>
      </c>
    </row>
    <row r="93" spans="1:12" x14ac:dyDescent="0.2">
      <c r="A93" s="12" t="s">
        <v>107</v>
      </c>
      <c r="B93" s="4" t="s">
        <v>108</v>
      </c>
      <c r="C93" s="4">
        <v>4</v>
      </c>
      <c r="D93" s="25" t="s">
        <v>393</v>
      </c>
      <c r="E93" s="17" t="s">
        <v>394</v>
      </c>
      <c r="F93" s="17" t="s">
        <v>395</v>
      </c>
      <c r="G93" s="17" t="s">
        <v>36</v>
      </c>
      <c r="H93" s="17" t="s">
        <v>37</v>
      </c>
      <c r="I93" s="4" t="s">
        <v>395</v>
      </c>
      <c r="J93" s="36" t="s">
        <v>396</v>
      </c>
      <c r="K93" s="28">
        <v>66748</v>
      </c>
      <c r="L93" s="28">
        <v>25656</v>
      </c>
    </row>
    <row r="94" spans="1:12" x14ac:dyDescent="0.2">
      <c r="A94" s="12" t="s">
        <v>107</v>
      </c>
      <c r="B94" s="4" t="s">
        <v>108</v>
      </c>
      <c r="C94" s="4">
        <v>4</v>
      </c>
      <c r="D94" s="25" t="s">
        <v>834</v>
      </c>
      <c r="E94" s="17" t="s">
        <v>394</v>
      </c>
      <c r="F94" s="17" t="s">
        <v>835</v>
      </c>
      <c r="G94" s="17" t="s">
        <v>36</v>
      </c>
      <c r="H94" s="17" t="s">
        <v>37</v>
      </c>
      <c r="I94" s="4" t="s">
        <v>835</v>
      </c>
      <c r="J94" s="36" t="s">
        <v>836</v>
      </c>
      <c r="K94" s="28">
        <v>14286</v>
      </c>
      <c r="L94" s="28">
        <v>3572</v>
      </c>
    </row>
    <row r="95" spans="1:12" x14ac:dyDescent="0.2">
      <c r="A95" s="12" t="s">
        <v>107</v>
      </c>
      <c r="B95" s="4" t="s">
        <v>108</v>
      </c>
      <c r="C95" s="4">
        <v>4</v>
      </c>
      <c r="D95" s="25" t="s">
        <v>397</v>
      </c>
      <c r="E95" s="17" t="s">
        <v>394</v>
      </c>
      <c r="F95" s="17" t="s">
        <v>398</v>
      </c>
      <c r="G95" s="17" t="s">
        <v>36</v>
      </c>
      <c r="H95" s="17" t="s">
        <v>37</v>
      </c>
      <c r="I95" s="4" t="s">
        <v>398</v>
      </c>
      <c r="J95" s="36" t="s">
        <v>399</v>
      </c>
      <c r="K95" s="28">
        <v>15727</v>
      </c>
      <c r="L95" s="28">
        <v>4909</v>
      </c>
    </row>
    <row r="96" spans="1:12" x14ac:dyDescent="0.2">
      <c r="A96" s="12" t="s">
        <v>107</v>
      </c>
      <c r="B96" s="4" t="s">
        <v>108</v>
      </c>
      <c r="C96" s="4">
        <v>4</v>
      </c>
      <c r="D96" s="25" t="s">
        <v>400</v>
      </c>
      <c r="E96" s="17" t="s">
        <v>394</v>
      </c>
      <c r="F96" s="17" t="s">
        <v>401</v>
      </c>
      <c r="G96" s="17" t="s">
        <v>36</v>
      </c>
      <c r="H96" s="17" t="s">
        <v>37</v>
      </c>
      <c r="I96" s="4" t="s">
        <v>401</v>
      </c>
      <c r="J96" s="36" t="s">
        <v>402</v>
      </c>
      <c r="K96" s="28">
        <v>18968</v>
      </c>
      <c r="L96" s="28">
        <v>12107</v>
      </c>
    </row>
    <row r="97" spans="1:12" x14ac:dyDescent="0.2">
      <c r="A97" s="12" t="s">
        <v>107</v>
      </c>
      <c r="B97" s="4" t="s">
        <v>108</v>
      </c>
      <c r="C97" s="4">
        <v>4</v>
      </c>
      <c r="D97" s="25" t="s">
        <v>403</v>
      </c>
      <c r="E97" s="17" t="s">
        <v>394</v>
      </c>
      <c r="F97" s="17" t="s">
        <v>404</v>
      </c>
      <c r="G97" s="17" t="s">
        <v>36</v>
      </c>
      <c r="H97" s="17" t="s">
        <v>37</v>
      </c>
      <c r="I97" s="4" t="s">
        <v>404</v>
      </c>
      <c r="J97" s="36" t="s">
        <v>405</v>
      </c>
      <c r="K97" s="28">
        <v>55703</v>
      </c>
      <c r="L97" s="28">
        <v>22297</v>
      </c>
    </row>
    <row r="98" spans="1:12" x14ac:dyDescent="0.2">
      <c r="A98" s="12" t="s">
        <v>107</v>
      </c>
      <c r="B98" s="4" t="s">
        <v>108</v>
      </c>
      <c r="C98" s="4">
        <v>4</v>
      </c>
      <c r="D98" s="25" t="s">
        <v>406</v>
      </c>
      <c r="E98" s="17" t="s">
        <v>394</v>
      </c>
      <c r="F98" s="17" t="s">
        <v>407</v>
      </c>
      <c r="G98" s="17" t="s">
        <v>36</v>
      </c>
      <c r="H98" s="17" t="s">
        <v>37</v>
      </c>
      <c r="I98" s="4" t="s">
        <v>407</v>
      </c>
      <c r="J98" s="36" t="s">
        <v>408</v>
      </c>
      <c r="K98" s="28">
        <v>47180</v>
      </c>
      <c r="L98" s="28">
        <v>11795</v>
      </c>
    </row>
    <row r="99" spans="1:12" x14ac:dyDescent="0.2">
      <c r="A99" s="12" t="s">
        <v>107</v>
      </c>
      <c r="B99" s="4" t="s">
        <v>108</v>
      </c>
      <c r="C99" s="4">
        <v>4</v>
      </c>
      <c r="D99" s="25" t="s">
        <v>409</v>
      </c>
      <c r="E99" s="17" t="s">
        <v>394</v>
      </c>
      <c r="F99" s="17" t="s">
        <v>410</v>
      </c>
      <c r="G99" s="17" t="s">
        <v>36</v>
      </c>
      <c r="H99" s="17" t="s">
        <v>37</v>
      </c>
      <c r="I99" s="4" t="s">
        <v>410</v>
      </c>
      <c r="J99" s="36" t="s">
        <v>411</v>
      </c>
      <c r="K99" s="28">
        <v>113567</v>
      </c>
      <c r="L99" s="28">
        <v>28595</v>
      </c>
    </row>
    <row r="100" spans="1:12" x14ac:dyDescent="0.2">
      <c r="A100" s="12" t="s">
        <v>107</v>
      </c>
      <c r="B100" s="4" t="s">
        <v>108</v>
      </c>
      <c r="C100" s="4">
        <v>4</v>
      </c>
      <c r="D100" s="25" t="s">
        <v>412</v>
      </c>
      <c r="E100" s="17" t="s">
        <v>394</v>
      </c>
      <c r="F100" s="17" t="s">
        <v>413</v>
      </c>
      <c r="G100" s="17" t="s">
        <v>36</v>
      </c>
      <c r="H100" s="17" t="s">
        <v>37</v>
      </c>
      <c r="I100" s="4" t="s">
        <v>413</v>
      </c>
      <c r="J100" s="36" t="s">
        <v>414</v>
      </c>
      <c r="K100" s="28">
        <v>555591</v>
      </c>
      <c r="L100" s="28">
        <v>336809</v>
      </c>
    </row>
    <row r="101" spans="1:12" x14ac:dyDescent="0.2">
      <c r="A101" s="12" t="s">
        <v>107</v>
      </c>
      <c r="B101" s="4" t="s">
        <v>108</v>
      </c>
      <c r="C101" s="4">
        <v>4</v>
      </c>
      <c r="D101" s="25" t="s">
        <v>415</v>
      </c>
      <c r="E101" s="17" t="s">
        <v>394</v>
      </c>
      <c r="F101" s="17" t="s">
        <v>416</v>
      </c>
      <c r="G101" s="17" t="s">
        <v>417</v>
      </c>
      <c r="H101" s="17" t="s">
        <v>418</v>
      </c>
      <c r="I101" s="4" t="s">
        <v>419</v>
      </c>
      <c r="J101" s="36" t="s">
        <v>420</v>
      </c>
      <c r="K101" s="28">
        <v>1921</v>
      </c>
      <c r="L101" s="28">
        <v>480</v>
      </c>
    </row>
    <row r="102" spans="1:12" x14ac:dyDescent="0.2">
      <c r="A102" s="12" t="s">
        <v>109</v>
      </c>
      <c r="B102" s="4" t="s">
        <v>110</v>
      </c>
      <c r="C102" s="4">
        <v>4</v>
      </c>
      <c r="D102" s="25" t="s">
        <v>421</v>
      </c>
      <c r="E102" s="17" t="s">
        <v>422</v>
      </c>
      <c r="F102" s="17" t="s">
        <v>423</v>
      </c>
      <c r="G102" s="17" t="s">
        <v>36</v>
      </c>
      <c r="H102" s="17" t="s">
        <v>37</v>
      </c>
      <c r="I102" s="4" t="s">
        <v>423</v>
      </c>
      <c r="J102" s="36" t="s">
        <v>424</v>
      </c>
      <c r="K102" s="28">
        <v>35055</v>
      </c>
      <c r="L102" s="28">
        <v>11024</v>
      </c>
    </row>
    <row r="103" spans="1:12" x14ac:dyDescent="0.2">
      <c r="A103" s="12" t="s">
        <v>109</v>
      </c>
      <c r="B103" s="4" t="s">
        <v>110</v>
      </c>
      <c r="C103" s="4">
        <v>4</v>
      </c>
      <c r="D103" s="25" t="s">
        <v>425</v>
      </c>
      <c r="E103" s="17" t="s">
        <v>422</v>
      </c>
      <c r="F103" s="17" t="s">
        <v>426</v>
      </c>
      <c r="G103" s="17" t="s">
        <v>36</v>
      </c>
      <c r="H103" s="17" t="s">
        <v>37</v>
      </c>
      <c r="I103" s="4" t="s">
        <v>426</v>
      </c>
      <c r="J103" s="36" t="s">
        <v>427</v>
      </c>
      <c r="K103" s="28">
        <v>6963</v>
      </c>
      <c r="L103" s="28">
        <v>1741</v>
      </c>
    </row>
    <row r="104" spans="1:12" x14ac:dyDescent="0.2">
      <c r="A104" s="12" t="s">
        <v>109</v>
      </c>
      <c r="B104" s="4" t="s">
        <v>110</v>
      </c>
      <c r="C104" s="4">
        <v>4</v>
      </c>
      <c r="D104" s="25" t="s">
        <v>428</v>
      </c>
      <c r="E104" s="17" t="s">
        <v>422</v>
      </c>
      <c r="F104" s="17" t="s">
        <v>429</v>
      </c>
      <c r="G104" s="17" t="s">
        <v>36</v>
      </c>
      <c r="H104" s="17" t="s">
        <v>37</v>
      </c>
      <c r="I104" s="4" t="s">
        <v>429</v>
      </c>
      <c r="J104" s="36" t="s">
        <v>430</v>
      </c>
      <c r="K104" s="28">
        <v>33494</v>
      </c>
      <c r="L104" s="28">
        <v>1693</v>
      </c>
    </row>
    <row r="105" spans="1:12" x14ac:dyDescent="0.2">
      <c r="A105" s="12" t="s">
        <v>109</v>
      </c>
      <c r="B105" s="4" t="s">
        <v>110</v>
      </c>
      <c r="C105" s="4">
        <v>4</v>
      </c>
      <c r="D105" s="25" t="s">
        <v>837</v>
      </c>
      <c r="E105" s="17" t="s">
        <v>422</v>
      </c>
      <c r="F105" s="17" t="s">
        <v>838</v>
      </c>
      <c r="G105" s="17" t="s">
        <v>36</v>
      </c>
      <c r="H105" s="17" t="s">
        <v>37</v>
      </c>
      <c r="I105" s="4" t="s">
        <v>838</v>
      </c>
      <c r="J105" s="36" t="s">
        <v>839</v>
      </c>
      <c r="K105" s="28">
        <v>24730</v>
      </c>
      <c r="L105" s="28">
        <v>18580</v>
      </c>
    </row>
    <row r="106" spans="1:12" x14ac:dyDescent="0.2">
      <c r="A106" s="12" t="s">
        <v>109</v>
      </c>
      <c r="B106" s="4" t="s">
        <v>110</v>
      </c>
      <c r="C106" s="4">
        <v>4</v>
      </c>
      <c r="D106" s="25" t="s">
        <v>431</v>
      </c>
      <c r="E106" s="17" t="s">
        <v>422</v>
      </c>
      <c r="F106" s="17" t="s">
        <v>432</v>
      </c>
      <c r="G106" s="17" t="s">
        <v>36</v>
      </c>
      <c r="H106" s="17" t="s">
        <v>37</v>
      </c>
      <c r="I106" s="4" t="s">
        <v>432</v>
      </c>
      <c r="J106" s="36" t="s">
        <v>433</v>
      </c>
      <c r="K106" s="28">
        <v>24010</v>
      </c>
      <c r="L106" s="28">
        <v>10229</v>
      </c>
    </row>
    <row r="107" spans="1:12" x14ac:dyDescent="0.2">
      <c r="A107" s="12" t="s">
        <v>26</v>
      </c>
      <c r="B107" s="4" t="s">
        <v>27</v>
      </c>
      <c r="C107" s="4">
        <v>14</v>
      </c>
      <c r="D107" s="25" t="s">
        <v>434</v>
      </c>
      <c r="E107" s="17" t="s">
        <v>42</v>
      </c>
      <c r="F107" s="17" t="s">
        <v>435</v>
      </c>
      <c r="G107" s="17" t="s">
        <v>36</v>
      </c>
      <c r="H107" s="17" t="s">
        <v>37</v>
      </c>
      <c r="I107" s="4" t="s">
        <v>435</v>
      </c>
      <c r="J107" s="36" t="s">
        <v>436</v>
      </c>
      <c r="K107" s="28">
        <v>43578</v>
      </c>
      <c r="L107" s="28">
        <v>12985</v>
      </c>
    </row>
    <row r="108" spans="1:12" x14ac:dyDescent="0.2">
      <c r="A108" s="12" t="s">
        <v>26</v>
      </c>
      <c r="B108" s="4" t="s">
        <v>27</v>
      </c>
      <c r="C108" s="4">
        <v>14</v>
      </c>
      <c r="D108" s="25" t="s">
        <v>437</v>
      </c>
      <c r="E108" s="17" t="s">
        <v>42</v>
      </c>
      <c r="F108" s="17" t="s">
        <v>438</v>
      </c>
      <c r="G108" s="17" t="s">
        <v>36</v>
      </c>
      <c r="H108" s="17" t="s">
        <v>37</v>
      </c>
      <c r="I108" s="4" t="s">
        <v>438</v>
      </c>
      <c r="J108" s="36" t="s">
        <v>439</v>
      </c>
      <c r="K108" s="28">
        <v>7563</v>
      </c>
      <c r="L108" s="28">
        <v>1404</v>
      </c>
    </row>
    <row r="109" spans="1:12" x14ac:dyDescent="0.2">
      <c r="A109" s="12" t="s">
        <v>26</v>
      </c>
      <c r="B109" s="4" t="s">
        <v>27</v>
      </c>
      <c r="C109" s="4">
        <v>14</v>
      </c>
      <c r="D109" s="25" t="s">
        <v>440</v>
      </c>
      <c r="E109" s="17" t="s">
        <v>42</v>
      </c>
      <c r="F109" s="17" t="s">
        <v>441</v>
      </c>
      <c r="G109" s="17" t="s">
        <v>36</v>
      </c>
      <c r="H109" s="17" t="s">
        <v>37</v>
      </c>
      <c r="I109" s="4" t="s">
        <v>441</v>
      </c>
      <c r="J109" s="36" t="s">
        <v>442</v>
      </c>
      <c r="K109" s="28">
        <v>15006</v>
      </c>
      <c r="L109" s="28">
        <v>10327</v>
      </c>
    </row>
    <row r="110" spans="1:12" x14ac:dyDescent="0.2">
      <c r="A110" s="12" t="s">
        <v>26</v>
      </c>
      <c r="B110" s="4" t="s">
        <v>27</v>
      </c>
      <c r="C110" s="4">
        <v>14</v>
      </c>
      <c r="D110" s="25" t="s">
        <v>443</v>
      </c>
      <c r="E110" s="17" t="s">
        <v>42</v>
      </c>
      <c r="F110" s="17" t="s">
        <v>444</v>
      </c>
      <c r="G110" s="17" t="s">
        <v>36</v>
      </c>
      <c r="H110" s="17" t="s">
        <v>37</v>
      </c>
      <c r="I110" s="4" t="s">
        <v>444</v>
      </c>
      <c r="J110" s="36" t="s">
        <v>445</v>
      </c>
      <c r="K110" s="28">
        <v>133736</v>
      </c>
      <c r="L110" s="28">
        <v>91093</v>
      </c>
    </row>
    <row r="111" spans="1:12" x14ac:dyDescent="0.2">
      <c r="A111" s="12" t="s">
        <v>26</v>
      </c>
      <c r="B111" s="4" t="s">
        <v>27</v>
      </c>
      <c r="C111" s="4">
        <v>14</v>
      </c>
      <c r="D111" s="25" t="s">
        <v>446</v>
      </c>
      <c r="E111" s="17" t="s">
        <v>42</v>
      </c>
      <c r="F111" s="17" t="s">
        <v>447</v>
      </c>
      <c r="G111" s="17" t="s">
        <v>36</v>
      </c>
      <c r="H111" s="17" t="s">
        <v>37</v>
      </c>
      <c r="I111" s="4" t="s">
        <v>447</v>
      </c>
      <c r="J111" s="36" t="s">
        <v>448</v>
      </c>
      <c r="K111" s="28">
        <v>34694</v>
      </c>
      <c r="L111" s="28">
        <v>26020</v>
      </c>
    </row>
    <row r="112" spans="1:12" x14ac:dyDescent="0.2">
      <c r="A112" s="12" t="s">
        <v>26</v>
      </c>
      <c r="B112" s="4" t="s">
        <v>27</v>
      </c>
      <c r="C112" s="4">
        <v>14</v>
      </c>
      <c r="D112" s="25" t="s">
        <v>449</v>
      </c>
      <c r="E112" s="17" t="s">
        <v>42</v>
      </c>
      <c r="F112" s="17" t="s">
        <v>450</v>
      </c>
      <c r="G112" s="17" t="s">
        <v>36</v>
      </c>
      <c r="H112" s="17" t="s">
        <v>37</v>
      </c>
      <c r="I112" s="4" t="s">
        <v>450</v>
      </c>
      <c r="J112" s="36" t="s">
        <v>451</v>
      </c>
      <c r="K112" s="28">
        <v>15366</v>
      </c>
      <c r="L112" s="28">
        <v>11750</v>
      </c>
    </row>
    <row r="113" spans="1:12" x14ac:dyDescent="0.2">
      <c r="A113" s="12" t="s">
        <v>26</v>
      </c>
      <c r="B113" s="4" t="s">
        <v>27</v>
      </c>
      <c r="C113" s="4">
        <v>14</v>
      </c>
      <c r="D113" s="25" t="s">
        <v>69</v>
      </c>
      <c r="E113" s="17" t="s">
        <v>42</v>
      </c>
      <c r="F113" s="17" t="s">
        <v>70</v>
      </c>
      <c r="G113" s="17" t="s">
        <v>36</v>
      </c>
      <c r="H113" s="17" t="s">
        <v>37</v>
      </c>
      <c r="I113" s="4" t="s">
        <v>70</v>
      </c>
      <c r="J113" s="36" t="s">
        <v>71</v>
      </c>
      <c r="K113" s="28">
        <v>56303</v>
      </c>
      <c r="L113" s="28">
        <v>14076</v>
      </c>
    </row>
    <row r="114" spans="1:12" x14ac:dyDescent="0.2">
      <c r="A114" s="12" t="s">
        <v>26</v>
      </c>
      <c r="B114" s="4" t="s">
        <v>27</v>
      </c>
      <c r="C114" s="4">
        <v>14</v>
      </c>
      <c r="D114" s="25" t="s">
        <v>840</v>
      </c>
      <c r="E114" s="17" t="s">
        <v>42</v>
      </c>
      <c r="F114" s="17" t="s">
        <v>841</v>
      </c>
      <c r="G114" s="17" t="s">
        <v>36</v>
      </c>
      <c r="H114" s="17" t="s">
        <v>37</v>
      </c>
      <c r="I114" s="4" t="s">
        <v>841</v>
      </c>
      <c r="J114" s="36" t="s">
        <v>842</v>
      </c>
      <c r="K114" s="28">
        <v>51622</v>
      </c>
      <c r="L114" s="28">
        <v>14564</v>
      </c>
    </row>
    <row r="115" spans="1:12" x14ac:dyDescent="0.2">
      <c r="A115" s="12" t="s">
        <v>26</v>
      </c>
      <c r="B115" s="4" t="s">
        <v>27</v>
      </c>
      <c r="C115" s="4">
        <v>14</v>
      </c>
      <c r="D115" s="25" t="s">
        <v>452</v>
      </c>
      <c r="E115" s="17" t="s">
        <v>42</v>
      </c>
      <c r="F115" s="17" t="s">
        <v>453</v>
      </c>
      <c r="G115" s="17" t="s">
        <v>36</v>
      </c>
      <c r="H115" s="17" t="s">
        <v>37</v>
      </c>
      <c r="I115" s="4" t="s">
        <v>453</v>
      </c>
      <c r="J115" s="36" t="s">
        <v>454</v>
      </c>
      <c r="K115" s="28">
        <v>14886</v>
      </c>
      <c r="L115" s="28">
        <v>3722</v>
      </c>
    </row>
    <row r="116" spans="1:12" x14ac:dyDescent="0.2">
      <c r="A116" s="12" t="s">
        <v>26</v>
      </c>
      <c r="B116" s="4" t="s">
        <v>27</v>
      </c>
      <c r="C116" s="4">
        <v>14</v>
      </c>
      <c r="D116" s="25" t="s">
        <v>455</v>
      </c>
      <c r="E116" s="17" t="s">
        <v>42</v>
      </c>
      <c r="F116" s="17" t="s">
        <v>456</v>
      </c>
      <c r="G116" s="17" t="s">
        <v>36</v>
      </c>
      <c r="H116" s="17" t="s">
        <v>37</v>
      </c>
      <c r="I116" s="4" t="s">
        <v>456</v>
      </c>
      <c r="J116" s="36" t="s">
        <v>457</v>
      </c>
      <c r="K116" s="28">
        <v>96520</v>
      </c>
      <c r="L116" s="28">
        <v>24130</v>
      </c>
    </row>
    <row r="117" spans="1:12" x14ac:dyDescent="0.2">
      <c r="A117" s="12" t="s">
        <v>26</v>
      </c>
      <c r="B117" s="4" t="s">
        <v>27</v>
      </c>
      <c r="C117" s="4">
        <v>14</v>
      </c>
      <c r="D117" s="25" t="s">
        <v>458</v>
      </c>
      <c r="E117" s="17" t="s">
        <v>42</v>
      </c>
      <c r="F117" s="17" t="s">
        <v>459</v>
      </c>
      <c r="G117" s="17" t="s">
        <v>36</v>
      </c>
      <c r="H117" s="17" t="s">
        <v>37</v>
      </c>
      <c r="I117" s="4" t="s">
        <v>459</v>
      </c>
      <c r="J117" s="36" t="s">
        <v>460</v>
      </c>
      <c r="K117" s="28">
        <v>23530</v>
      </c>
      <c r="L117" s="28">
        <v>9031</v>
      </c>
    </row>
    <row r="118" spans="1:12" x14ac:dyDescent="0.2">
      <c r="A118" s="12" t="s">
        <v>26</v>
      </c>
      <c r="B118" s="4" t="s">
        <v>27</v>
      </c>
      <c r="C118" s="4">
        <v>14</v>
      </c>
      <c r="D118" s="25" t="s">
        <v>461</v>
      </c>
      <c r="E118" s="17" t="s">
        <v>42</v>
      </c>
      <c r="F118" s="17" t="s">
        <v>462</v>
      </c>
      <c r="G118" s="17" t="s">
        <v>36</v>
      </c>
      <c r="H118" s="17" t="s">
        <v>37</v>
      </c>
      <c r="I118" s="4" t="s">
        <v>462</v>
      </c>
      <c r="J118" s="36" t="s">
        <v>463</v>
      </c>
      <c r="K118" s="28">
        <v>38056</v>
      </c>
      <c r="L118" s="28">
        <v>24087</v>
      </c>
    </row>
    <row r="119" spans="1:12" x14ac:dyDescent="0.2">
      <c r="A119" s="12" t="s">
        <v>28</v>
      </c>
      <c r="B119" s="4" t="s">
        <v>29</v>
      </c>
      <c r="C119" s="4">
        <v>52</v>
      </c>
      <c r="D119" s="25" t="s">
        <v>72</v>
      </c>
      <c r="E119" s="17" t="s">
        <v>43</v>
      </c>
      <c r="F119" s="17" t="s">
        <v>73</v>
      </c>
      <c r="G119" s="17" t="s">
        <v>36</v>
      </c>
      <c r="H119" s="17" t="s">
        <v>37</v>
      </c>
      <c r="I119" s="4" t="s">
        <v>73</v>
      </c>
      <c r="J119" s="36" t="s">
        <v>74</v>
      </c>
      <c r="K119" s="28">
        <v>108525</v>
      </c>
      <c r="L119" s="28">
        <v>2599</v>
      </c>
    </row>
    <row r="120" spans="1:12" x14ac:dyDescent="0.2">
      <c r="A120" s="12" t="s">
        <v>28</v>
      </c>
      <c r="B120" s="4" t="s">
        <v>29</v>
      </c>
      <c r="C120" s="4">
        <v>52</v>
      </c>
      <c r="D120" s="25" t="s">
        <v>464</v>
      </c>
      <c r="E120" s="17" t="s">
        <v>43</v>
      </c>
      <c r="F120" s="17" t="s">
        <v>465</v>
      </c>
      <c r="G120" s="17" t="s">
        <v>36</v>
      </c>
      <c r="H120" s="17" t="s">
        <v>37</v>
      </c>
      <c r="I120" s="4" t="s">
        <v>465</v>
      </c>
      <c r="J120" s="36" t="s">
        <v>466</v>
      </c>
      <c r="K120" s="28">
        <v>3842</v>
      </c>
      <c r="L120" s="28">
        <v>961</v>
      </c>
    </row>
    <row r="121" spans="1:12" x14ac:dyDescent="0.2">
      <c r="A121" s="12" t="s">
        <v>28</v>
      </c>
      <c r="B121" s="4" t="s">
        <v>29</v>
      </c>
      <c r="C121" s="4">
        <v>52</v>
      </c>
      <c r="D121" s="25" t="s">
        <v>467</v>
      </c>
      <c r="E121" s="17" t="s">
        <v>43</v>
      </c>
      <c r="F121" s="17" t="s">
        <v>468</v>
      </c>
      <c r="G121" s="17" t="s">
        <v>36</v>
      </c>
      <c r="H121" s="17" t="s">
        <v>37</v>
      </c>
      <c r="I121" s="4" t="s">
        <v>468</v>
      </c>
      <c r="J121" s="36" t="s">
        <v>469</v>
      </c>
      <c r="K121" s="28">
        <v>9004</v>
      </c>
      <c r="L121" s="28">
        <v>2251</v>
      </c>
    </row>
    <row r="122" spans="1:12" x14ac:dyDescent="0.2">
      <c r="A122" s="12" t="s">
        <v>28</v>
      </c>
      <c r="B122" s="4" t="s">
        <v>29</v>
      </c>
      <c r="C122" s="4">
        <v>52</v>
      </c>
      <c r="D122" s="25" t="s">
        <v>470</v>
      </c>
      <c r="E122" s="17" t="s">
        <v>43</v>
      </c>
      <c r="F122" s="17" t="s">
        <v>471</v>
      </c>
      <c r="G122" s="17" t="s">
        <v>36</v>
      </c>
      <c r="H122" s="17" t="s">
        <v>37</v>
      </c>
      <c r="I122" s="4" t="s">
        <v>471</v>
      </c>
      <c r="J122" s="36" t="s">
        <v>472</v>
      </c>
      <c r="K122" s="28">
        <v>376477</v>
      </c>
      <c r="L122" s="28">
        <v>94119</v>
      </c>
    </row>
    <row r="123" spans="1:12" x14ac:dyDescent="0.2">
      <c r="A123" s="12" t="s">
        <v>28</v>
      </c>
      <c r="B123" s="4" t="s">
        <v>29</v>
      </c>
      <c r="C123" s="4">
        <v>52</v>
      </c>
      <c r="D123" s="25" t="s">
        <v>473</v>
      </c>
      <c r="E123" s="17" t="s">
        <v>43</v>
      </c>
      <c r="F123" s="17" t="s">
        <v>474</v>
      </c>
      <c r="G123" s="17" t="s">
        <v>36</v>
      </c>
      <c r="H123" s="17" t="s">
        <v>37</v>
      </c>
      <c r="I123" s="4" t="s">
        <v>474</v>
      </c>
      <c r="J123" s="36" t="s">
        <v>475</v>
      </c>
      <c r="K123" s="28">
        <v>20529</v>
      </c>
      <c r="L123" s="28">
        <v>8199</v>
      </c>
    </row>
    <row r="124" spans="1:12" x14ac:dyDescent="0.2">
      <c r="A124" s="12" t="s">
        <v>28</v>
      </c>
      <c r="B124" s="4" t="s">
        <v>29</v>
      </c>
      <c r="C124" s="4">
        <v>52</v>
      </c>
      <c r="D124" s="25" t="s">
        <v>476</v>
      </c>
      <c r="E124" s="17" t="s">
        <v>43</v>
      </c>
      <c r="F124" s="17" t="s">
        <v>477</v>
      </c>
      <c r="G124" s="17" t="s">
        <v>36</v>
      </c>
      <c r="H124" s="17" t="s">
        <v>37</v>
      </c>
      <c r="I124" s="4" t="s">
        <v>477</v>
      </c>
      <c r="J124" s="36" t="s">
        <v>478</v>
      </c>
      <c r="K124" s="28">
        <v>218731</v>
      </c>
      <c r="L124" s="28">
        <v>92638</v>
      </c>
    </row>
    <row r="125" spans="1:12" x14ac:dyDescent="0.2">
      <c r="A125" s="12" t="s">
        <v>28</v>
      </c>
      <c r="B125" s="4" t="s">
        <v>29</v>
      </c>
      <c r="C125" s="4">
        <v>52</v>
      </c>
      <c r="D125" s="25" t="s">
        <v>479</v>
      </c>
      <c r="E125" s="17" t="s">
        <v>43</v>
      </c>
      <c r="F125" s="17" t="s">
        <v>477</v>
      </c>
      <c r="G125" s="17" t="s">
        <v>480</v>
      </c>
      <c r="H125" s="17" t="s">
        <v>481</v>
      </c>
      <c r="I125" s="4" t="s">
        <v>482</v>
      </c>
      <c r="J125" s="36" t="s">
        <v>483</v>
      </c>
      <c r="K125" s="28">
        <v>16567</v>
      </c>
      <c r="L125" s="28">
        <v>9062</v>
      </c>
    </row>
    <row r="126" spans="1:12" x14ac:dyDescent="0.2">
      <c r="A126" s="12" t="s">
        <v>28</v>
      </c>
      <c r="B126" s="4" t="s">
        <v>29</v>
      </c>
      <c r="C126" s="4">
        <v>52</v>
      </c>
      <c r="D126" s="25" t="s">
        <v>843</v>
      </c>
      <c r="E126" s="17" t="s">
        <v>43</v>
      </c>
      <c r="F126" s="17" t="s">
        <v>477</v>
      </c>
      <c r="G126" s="17" t="s">
        <v>844</v>
      </c>
      <c r="H126" s="17" t="s">
        <v>845</v>
      </c>
      <c r="I126" s="4" t="s">
        <v>846</v>
      </c>
      <c r="J126" s="36" t="s">
        <v>847</v>
      </c>
      <c r="K126" s="28">
        <v>72270</v>
      </c>
      <c r="L126" s="28">
        <v>16914</v>
      </c>
    </row>
    <row r="127" spans="1:12" x14ac:dyDescent="0.2">
      <c r="A127" s="12" t="s">
        <v>28</v>
      </c>
      <c r="B127" s="4" t="s">
        <v>29</v>
      </c>
      <c r="C127" s="4">
        <v>52</v>
      </c>
      <c r="D127" s="25" t="s">
        <v>484</v>
      </c>
      <c r="E127" s="17" t="s">
        <v>43</v>
      </c>
      <c r="F127" s="17" t="s">
        <v>477</v>
      </c>
      <c r="G127" s="17" t="s">
        <v>485</v>
      </c>
      <c r="H127" s="17" t="s">
        <v>486</v>
      </c>
      <c r="I127" s="4" t="s">
        <v>487</v>
      </c>
      <c r="J127" s="36" t="s">
        <v>488</v>
      </c>
      <c r="K127" s="28">
        <v>3722</v>
      </c>
      <c r="L127" s="28">
        <v>1755</v>
      </c>
    </row>
    <row r="128" spans="1:12" x14ac:dyDescent="0.2">
      <c r="A128" s="12" t="s">
        <v>28</v>
      </c>
      <c r="B128" s="4" t="s">
        <v>29</v>
      </c>
      <c r="C128" s="4">
        <v>52</v>
      </c>
      <c r="D128" s="25" t="s">
        <v>489</v>
      </c>
      <c r="E128" s="17" t="s">
        <v>43</v>
      </c>
      <c r="F128" s="17" t="s">
        <v>477</v>
      </c>
      <c r="G128" s="17" t="s">
        <v>490</v>
      </c>
      <c r="H128" s="17" t="s">
        <v>491</v>
      </c>
      <c r="I128" s="4" t="s">
        <v>492</v>
      </c>
      <c r="J128" s="36" t="s">
        <v>493</v>
      </c>
      <c r="K128" s="28">
        <v>4322</v>
      </c>
      <c r="L128" s="28">
        <v>1081</v>
      </c>
    </row>
    <row r="129" spans="1:12" x14ac:dyDescent="0.2">
      <c r="A129" s="12" t="s">
        <v>28</v>
      </c>
      <c r="B129" s="4" t="s">
        <v>29</v>
      </c>
      <c r="C129" s="4">
        <v>52</v>
      </c>
      <c r="D129" s="25" t="s">
        <v>494</v>
      </c>
      <c r="E129" s="17" t="s">
        <v>43</v>
      </c>
      <c r="F129" s="17" t="s">
        <v>471</v>
      </c>
      <c r="G129" s="17" t="s">
        <v>495</v>
      </c>
      <c r="H129" s="17" t="s">
        <v>496</v>
      </c>
      <c r="I129" s="4" t="s">
        <v>497</v>
      </c>
      <c r="J129" s="36" t="s">
        <v>498</v>
      </c>
      <c r="K129" s="28">
        <v>15126</v>
      </c>
      <c r="L129" s="28">
        <v>7186</v>
      </c>
    </row>
    <row r="130" spans="1:12" x14ac:dyDescent="0.2">
      <c r="A130" s="12" t="s">
        <v>28</v>
      </c>
      <c r="B130" s="4" t="s">
        <v>29</v>
      </c>
      <c r="C130" s="4">
        <v>52</v>
      </c>
      <c r="D130" s="25" t="s">
        <v>848</v>
      </c>
      <c r="E130" s="17" t="s">
        <v>43</v>
      </c>
      <c r="F130" s="17" t="s">
        <v>468</v>
      </c>
      <c r="G130" s="17" t="s">
        <v>849</v>
      </c>
      <c r="H130" s="17" t="s">
        <v>850</v>
      </c>
      <c r="I130" s="4" t="s">
        <v>851</v>
      </c>
      <c r="J130" s="36" t="s">
        <v>852</v>
      </c>
      <c r="K130" s="28">
        <v>720</v>
      </c>
      <c r="L130" s="28">
        <v>180</v>
      </c>
    </row>
    <row r="131" spans="1:12" x14ac:dyDescent="0.2">
      <c r="A131" s="12" t="s">
        <v>111</v>
      </c>
      <c r="B131" s="4" t="s">
        <v>112</v>
      </c>
      <c r="C131" s="4">
        <v>1</v>
      </c>
      <c r="D131" s="25" t="s">
        <v>499</v>
      </c>
      <c r="E131" s="17" t="s">
        <v>500</v>
      </c>
      <c r="F131" s="17" t="s">
        <v>501</v>
      </c>
      <c r="G131" s="17" t="s">
        <v>36</v>
      </c>
      <c r="H131" s="17" t="s">
        <v>37</v>
      </c>
      <c r="I131" s="4" t="s">
        <v>501</v>
      </c>
      <c r="J131" s="36" t="s">
        <v>502</v>
      </c>
      <c r="K131" s="28">
        <v>1201</v>
      </c>
      <c r="L131" s="28">
        <v>300</v>
      </c>
    </row>
    <row r="132" spans="1:12" x14ac:dyDescent="0.2">
      <c r="A132" s="12" t="s">
        <v>47</v>
      </c>
      <c r="B132" s="4" t="s">
        <v>48</v>
      </c>
      <c r="C132" s="4">
        <v>4</v>
      </c>
      <c r="D132" s="25" t="s">
        <v>503</v>
      </c>
      <c r="E132" s="17" t="s">
        <v>53</v>
      </c>
      <c r="F132" s="17" t="s">
        <v>504</v>
      </c>
      <c r="G132" s="17" t="s">
        <v>36</v>
      </c>
      <c r="H132" s="17" t="s">
        <v>37</v>
      </c>
      <c r="I132" s="4" t="s">
        <v>504</v>
      </c>
      <c r="J132" s="36" t="s">
        <v>505</v>
      </c>
      <c r="K132" s="28">
        <v>5042</v>
      </c>
      <c r="L132" s="28">
        <v>1261</v>
      </c>
    </row>
    <row r="133" spans="1:12" x14ac:dyDescent="0.2">
      <c r="A133" s="12" t="s">
        <v>47</v>
      </c>
      <c r="B133" s="4" t="s">
        <v>48</v>
      </c>
      <c r="C133" s="4">
        <v>4</v>
      </c>
      <c r="D133" s="25" t="s">
        <v>506</v>
      </c>
      <c r="E133" s="17" t="s">
        <v>53</v>
      </c>
      <c r="F133" s="17" t="s">
        <v>507</v>
      </c>
      <c r="G133" s="17" t="s">
        <v>36</v>
      </c>
      <c r="H133" s="17" t="s">
        <v>37</v>
      </c>
      <c r="I133" s="4" t="s">
        <v>507</v>
      </c>
      <c r="J133" s="36" t="s">
        <v>508</v>
      </c>
      <c r="K133" s="28">
        <v>28812</v>
      </c>
      <c r="L133" s="28">
        <v>21609</v>
      </c>
    </row>
    <row r="134" spans="1:12" x14ac:dyDescent="0.2">
      <c r="A134" s="12" t="s">
        <v>47</v>
      </c>
      <c r="B134" s="4" t="s">
        <v>48</v>
      </c>
      <c r="C134" s="4">
        <v>4</v>
      </c>
      <c r="D134" s="25" t="s">
        <v>509</v>
      </c>
      <c r="E134" s="17" t="s">
        <v>53</v>
      </c>
      <c r="F134" s="17" t="s">
        <v>510</v>
      </c>
      <c r="G134" s="17" t="s">
        <v>36</v>
      </c>
      <c r="H134" s="17" t="s">
        <v>37</v>
      </c>
      <c r="I134" s="4" t="s">
        <v>510</v>
      </c>
      <c r="J134" s="36" t="s">
        <v>511</v>
      </c>
      <c r="K134" s="28">
        <v>89077</v>
      </c>
      <c r="L134" s="28">
        <v>22269</v>
      </c>
    </row>
    <row r="135" spans="1:12" x14ac:dyDescent="0.2">
      <c r="A135" s="12" t="s">
        <v>47</v>
      </c>
      <c r="B135" s="4" t="s">
        <v>48</v>
      </c>
      <c r="C135" s="4">
        <v>4</v>
      </c>
      <c r="D135" s="25" t="s">
        <v>512</v>
      </c>
      <c r="E135" s="17" t="s">
        <v>53</v>
      </c>
      <c r="F135" s="17" t="s">
        <v>513</v>
      </c>
      <c r="G135" s="17" t="s">
        <v>36</v>
      </c>
      <c r="H135" s="17" t="s">
        <v>37</v>
      </c>
      <c r="I135" s="4" t="s">
        <v>513</v>
      </c>
      <c r="J135" s="36" t="s">
        <v>514</v>
      </c>
      <c r="K135" s="28">
        <v>108765</v>
      </c>
      <c r="L135" s="28">
        <v>55598</v>
      </c>
    </row>
    <row r="136" spans="1:12" x14ac:dyDescent="0.2">
      <c r="A136" s="12" t="s">
        <v>47</v>
      </c>
      <c r="B136" s="4" t="s">
        <v>48</v>
      </c>
      <c r="C136" s="4">
        <v>4</v>
      </c>
      <c r="D136" s="25" t="s">
        <v>853</v>
      </c>
      <c r="E136" s="17" t="s">
        <v>53</v>
      </c>
      <c r="F136" s="17" t="s">
        <v>854</v>
      </c>
      <c r="G136" s="17" t="s">
        <v>36</v>
      </c>
      <c r="H136" s="17" t="s">
        <v>37</v>
      </c>
      <c r="I136" s="4" t="s">
        <v>854</v>
      </c>
      <c r="J136" s="36" t="s">
        <v>855</v>
      </c>
      <c r="K136" s="28">
        <v>10925</v>
      </c>
      <c r="L136" s="28">
        <v>935</v>
      </c>
    </row>
    <row r="137" spans="1:12" x14ac:dyDescent="0.2">
      <c r="A137" s="12" t="s">
        <v>47</v>
      </c>
      <c r="B137" s="4" t="s">
        <v>48</v>
      </c>
      <c r="C137" s="4">
        <v>4</v>
      </c>
      <c r="D137" s="25" t="s">
        <v>515</v>
      </c>
      <c r="E137" s="17" t="s">
        <v>53</v>
      </c>
      <c r="F137" s="17" t="s">
        <v>516</v>
      </c>
      <c r="G137" s="17" t="s">
        <v>36</v>
      </c>
      <c r="H137" s="17" t="s">
        <v>37</v>
      </c>
      <c r="I137" s="4" t="s">
        <v>516</v>
      </c>
      <c r="J137" s="36" t="s">
        <v>517</v>
      </c>
      <c r="K137" s="28">
        <v>12605</v>
      </c>
      <c r="L137" s="28">
        <v>12426</v>
      </c>
    </row>
    <row r="138" spans="1:12" x14ac:dyDescent="0.2">
      <c r="A138" s="12" t="s">
        <v>47</v>
      </c>
      <c r="B138" s="4" t="s">
        <v>48</v>
      </c>
      <c r="C138" s="4">
        <v>4</v>
      </c>
      <c r="D138" s="25" t="s">
        <v>518</v>
      </c>
      <c r="E138" s="17" t="s">
        <v>53</v>
      </c>
      <c r="F138" s="17" t="s">
        <v>519</v>
      </c>
      <c r="G138" s="17" t="s">
        <v>36</v>
      </c>
      <c r="H138" s="17" t="s">
        <v>37</v>
      </c>
      <c r="I138" s="4" t="s">
        <v>519</v>
      </c>
      <c r="J138" s="36" t="s">
        <v>520</v>
      </c>
      <c r="K138" s="28">
        <v>22569</v>
      </c>
      <c r="L138" s="28">
        <v>3785</v>
      </c>
    </row>
    <row r="139" spans="1:12" x14ac:dyDescent="0.2">
      <c r="A139" s="12" t="s">
        <v>47</v>
      </c>
      <c r="B139" s="4" t="s">
        <v>48</v>
      </c>
      <c r="C139" s="4">
        <v>4</v>
      </c>
      <c r="D139" s="25" t="s">
        <v>521</v>
      </c>
      <c r="E139" s="17" t="s">
        <v>53</v>
      </c>
      <c r="F139" s="17" t="s">
        <v>522</v>
      </c>
      <c r="G139" s="17" t="s">
        <v>523</v>
      </c>
      <c r="H139" s="17" t="s">
        <v>524</v>
      </c>
      <c r="I139" s="4" t="s">
        <v>525</v>
      </c>
      <c r="J139" s="36" t="s">
        <v>526</v>
      </c>
      <c r="K139" s="28">
        <v>1561</v>
      </c>
      <c r="L139" s="28">
        <v>390</v>
      </c>
    </row>
    <row r="140" spans="1:12" x14ac:dyDescent="0.2">
      <c r="A140" s="12" t="s">
        <v>30</v>
      </c>
      <c r="B140" s="4" t="s">
        <v>31</v>
      </c>
      <c r="C140" s="4">
        <v>2</v>
      </c>
      <c r="D140" s="25" t="s">
        <v>527</v>
      </c>
      <c r="E140" s="17" t="s">
        <v>44</v>
      </c>
      <c r="F140" s="17" t="s">
        <v>528</v>
      </c>
      <c r="G140" s="17" t="s">
        <v>36</v>
      </c>
      <c r="H140" s="17" t="s">
        <v>37</v>
      </c>
      <c r="I140" s="4" t="s">
        <v>528</v>
      </c>
      <c r="J140" s="36" t="s">
        <v>529</v>
      </c>
      <c r="K140" s="28">
        <v>1561</v>
      </c>
      <c r="L140" s="28">
        <v>390</v>
      </c>
    </row>
    <row r="141" spans="1:12" x14ac:dyDescent="0.2">
      <c r="A141" s="12" t="s">
        <v>30</v>
      </c>
      <c r="B141" s="4" t="s">
        <v>31</v>
      </c>
      <c r="C141" s="4">
        <v>2</v>
      </c>
      <c r="D141" s="25" t="s">
        <v>530</v>
      </c>
      <c r="E141" s="17" t="s">
        <v>44</v>
      </c>
      <c r="F141" s="17" t="s">
        <v>531</v>
      </c>
      <c r="G141" s="17" t="s">
        <v>36</v>
      </c>
      <c r="H141" s="17" t="s">
        <v>37</v>
      </c>
      <c r="I141" s="4" t="s">
        <v>531</v>
      </c>
      <c r="J141" s="36" t="s">
        <v>532</v>
      </c>
      <c r="K141" s="28">
        <v>157506</v>
      </c>
      <c r="L141" s="28">
        <v>39377</v>
      </c>
    </row>
    <row r="142" spans="1:12" x14ac:dyDescent="0.2">
      <c r="A142" s="12" t="s">
        <v>30</v>
      </c>
      <c r="B142" s="4" t="s">
        <v>31</v>
      </c>
      <c r="C142" s="4">
        <v>2</v>
      </c>
      <c r="D142" s="25" t="s">
        <v>533</v>
      </c>
      <c r="E142" s="17" t="s">
        <v>44</v>
      </c>
      <c r="F142" s="17" t="s">
        <v>534</v>
      </c>
      <c r="G142" s="17" t="s">
        <v>36</v>
      </c>
      <c r="H142" s="17" t="s">
        <v>37</v>
      </c>
      <c r="I142" s="4" t="s">
        <v>534</v>
      </c>
      <c r="J142" s="36" t="s">
        <v>535</v>
      </c>
      <c r="K142" s="28">
        <v>83555</v>
      </c>
      <c r="L142" s="28">
        <v>23023</v>
      </c>
    </row>
    <row r="143" spans="1:12" x14ac:dyDescent="0.2">
      <c r="A143" s="12" t="s">
        <v>30</v>
      </c>
      <c r="B143" s="4" t="s">
        <v>31</v>
      </c>
      <c r="C143" s="4">
        <v>2</v>
      </c>
      <c r="D143" s="25" t="s">
        <v>536</v>
      </c>
      <c r="E143" s="17" t="s">
        <v>44</v>
      </c>
      <c r="F143" s="17" t="s">
        <v>537</v>
      </c>
      <c r="G143" s="17" t="s">
        <v>36</v>
      </c>
      <c r="H143" s="17" t="s">
        <v>37</v>
      </c>
      <c r="I143" s="4" t="s">
        <v>537</v>
      </c>
      <c r="J143" s="36" t="s">
        <v>538</v>
      </c>
      <c r="K143" s="28">
        <v>48140</v>
      </c>
      <c r="L143" s="28">
        <v>15855</v>
      </c>
    </row>
    <row r="144" spans="1:12" x14ac:dyDescent="0.2">
      <c r="A144" s="12" t="s">
        <v>30</v>
      </c>
      <c r="B144" s="4" t="s">
        <v>31</v>
      </c>
      <c r="C144" s="4">
        <v>2</v>
      </c>
      <c r="D144" s="25" t="s">
        <v>539</v>
      </c>
      <c r="E144" s="17" t="s">
        <v>44</v>
      </c>
      <c r="F144" s="17" t="s">
        <v>540</v>
      </c>
      <c r="G144" s="17" t="s">
        <v>36</v>
      </c>
      <c r="H144" s="17" t="s">
        <v>37</v>
      </c>
      <c r="I144" s="4" t="s">
        <v>540</v>
      </c>
      <c r="J144" s="36" t="s">
        <v>541</v>
      </c>
      <c r="K144" s="28">
        <v>17527</v>
      </c>
      <c r="L144" s="28">
        <v>2963</v>
      </c>
    </row>
    <row r="145" spans="1:12" x14ac:dyDescent="0.2">
      <c r="A145" s="12" t="s">
        <v>30</v>
      </c>
      <c r="B145" s="4" t="s">
        <v>31</v>
      </c>
      <c r="C145" s="4">
        <v>2</v>
      </c>
      <c r="D145" s="25" t="s">
        <v>856</v>
      </c>
      <c r="E145" s="17" t="s">
        <v>44</v>
      </c>
      <c r="F145" s="17" t="s">
        <v>857</v>
      </c>
      <c r="G145" s="17" t="s">
        <v>36</v>
      </c>
      <c r="H145" s="17" t="s">
        <v>37</v>
      </c>
      <c r="I145" s="4" t="s">
        <v>857</v>
      </c>
      <c r="J145" s="36" t="s">
        <v>858</v>
      </c>
      <c r="K145" s="28">
        <v>62426</v>
      </c>
      <c r="L145" s="28">
        <v>42311</v>
      </c>
    </row>
    <row r="146" spans="1:12" x14ac:dyDescent="0.2">
      <c r="A146" s="12" t="s">
        <v>30</v>
      </c>
      <c r="B146" s="4" t="s">
        <v>31</v>
      </c>
      <c r="C146" s="4">
        <v>2</v>
      </c>
      <c r="D146" s="25" t="s">
        <v>542</v>
      </c>
      <c r="E146" s="17" t="s">
        <v>44</v>
      </c>
      <c r="F146" s="17" t="s">
        <v>543</v>
      </c>
      <c r="G146" s="17" t="s">
        <v>36</v>
      </c>
      <c r="H146" s="17" t="s">
        <v>37</v>
      </c>
      <c r="I146" s="4" t="s">
        <v>543</v>
      </c>
      <c r="J146" s="36" t="s">
        <v>544</v>
      </c>
      <c r="K146" s="28">
        <v>94719</v>
      </c>
      <c r="L146" s="28">
        <v>51243</v>
      </c>
    </row>
    <row r="147" spans="1:12" x14ac:dyDescent="0.2">
      <c r="A147" s="12" t="s">
        <v>30</v>
      </c>
      <c r="B147" s="4" t="s">
        <v>31</v>
      </c>
      <c r="C147" s="4">
        <v>2</v>
      </c>
      <c r="D147" s="25" t="s">
        <v>545</v>
      </c>
      <c r="E147" s="17" t="s">
        <v>44</v>
      </c>
      <c r="F147" s="17" t="s">
        <v>546</v>
      </c>
      <c r="G147" s="17" t="s">
        <v>36</v>
      </c>
      <c r="H147" s="17" t="s">
        <v>37</v>
      </c>
      <c r="I147" s="4" t="s">
        <v>546</v>
      </c>
      <c r="J147" s="36" t="s">
        <v>547</v>
      </c>
      <c r="K147" s="28">
        <v>35895</v>
      </c>
      <c r="L147" s="28">
        <v>24268</v>
      </c>
    </row>
    <row r="148" spans="1:12" x14ac:dyDescent="0.2">
      <c r="A148" s="12" t="s">
        <v>30</v>
      </c>
      <c r="B148" s="4" t="s">
        <v>31</v>
      </c>
      <c r="C148" s="4">
        <v>2</v>
      </c>
      <c r="D148" s="25" t="s">
        <v>548</v>
      </c>
      <c r="E148" s="17" t="s">
        <v>44</v>
      </c>
      <c r="F148" s="17" t="s">
        <v>76</v>
      </c>
      <c r="G148" s="17" t="s">
        <v>36</v>
      </c>
      <c r="H148" s="17" t="s">
        <v>37</v>
      </c>
      <c r="I148" s="4" t="s">
        <v>76</v>
      </c>
      <c r="J148" s="36" t="s">
        <v>549</v>
      </c>
      <c r="K148" s="28">
        <v>46219</v>
      </c>
      <c r="L148" s="28">
        <v>22651</v>
      </c>
    </row>
    <row r="149" spans="1:12" x14ac:dyDescent="0.2">
      <c r="A149" s="12" t="s">
        <v>30</v>
      </c>
      <c r="B149" s="4" t="s">
        <v>31</v>
      </c>
      <c r="C149" s="4">
        <v>2</v>
      </c>
      <c r="D149" s="25" t="s">
        <v>550</v>
      </c>
      <c r="E149" s="17" t="s">
        <v>44</v>
      </c>
      <c r="F149" s="17" t="s">
        <v>551</v>
      </c>
      <c r="G149" s="17" t="s">
        <v>36</v>
      </c>
      <c r="H149" s="17" t="s">
        <v>37</v>
      </c>
      <c r="I149" s="4" t="s">
        <v>551</v>
      </c>
      <c r="J149" s="36" t="s">
        <v>552</v>
      </c>
      <c r="K149" s="28">
        <v>25931</v>
      </c>
      <c r="L149" s="28">
        <v>16415</v>
      </c>
    </row>
    <row r="150" spans="1:12" x14ac:dyDescent="0.2">
      <c r="A150" s="12" t="s">
        <v>30</v>
      </c>
      <c r="B150" s="4" t="s">
        <v>31</v>
      </c>
      <c r="C150" s="4">
        <v>2</v>
      </c>
      <c r="D150" s="25" t="s">
        <v>553</v>
      </c>
      <c r="E150" s="17" t="s">
        <v>44</v>
      </c>
      <c r="F150" s="17" t="s">
        <v>554</v>
      </c>
      <c r="G150" s="17" t="s">
        <v>36</v>
      </c>
      <c r="H150" s="17" t="s">
        <v>37</v>
      </c>
      <c r="I150" s="4" t="s">
        <v>554</v>
      </c>
      <c r="J150" s="36" t="s">
        <v>555</v>
      </c>
      <c r="K150" s="28">
        <v>49581</v>
      </c>
      <c r="L150" s="28">
        <v>7280</v>
      </c>
    </row>
    <row r="151" spans="1:12" x14ac:dyDescent="0.2">
      <c r="A151" s="12" t="s">
        <v>30</v>
      </c>
      <c r="B151" s="4" t="s">
        <v>31</v>
      </c>
      <c r="C151" s="4">
        <v>2</v>
      </c>
      <c r="D151" s="25" t="s">
        <v>556</v>
      </c>
      <c r="E151" s="17" t="s">
        <v>44</v>
      </c>
      <c r="F151" s="17" t="s">
        <v>557</v>
      </c>
      <c r="G151" s="17" t="s">
        <v>36</v>
      </c>
      <c r="H151" s="17" t="s">
        <v>37</v>
      </c>
      <c r="I151" s="4" t="s">
        <v>557</v>
      </c>
      <c r="J151" s="36" t="s">
        <v>558</v>
      </c>
      <c r="K151" s="28">
        <v>7443</v>
      </c>
      <c r="L151" s="28">
        <v>1861</v>
      </c>
    </row>
    <row r="152" spans="1:12" x14ac:dyDescent="0.2">
      <c r="A152" s="12" t="s">
        <v>30</v>
      </c>
      <c r="B152" s="4" t="s">
        <v>31</v>
      </c>
      <c r="C152" s="4">
        <v>2</v>
      </c>
      <c r="D152" s="25" t="s">
        <v>75</v>
      </c>
      <c r="E152" s="17" t="s">
        <v>44</v>
      </c>
      <c r="F152" s="17" t="s">
        <v>76</v>
      </c>
      <c r="G152" s="17" t="s">
        <v>77</v>
      </c>
      <c r="H152" s="17" t="s">
        <v>78</v>
      </c>
      <c r="I152" s="4" t="s">
        <v>79</v>
      </c>
      <c r="J152" s="36" t="s">
        <v>80</v>
      </c>
      <c r="K152" s="28">
        <v>1201</v>
      </c>
      <c r="L152" s="28">
        <v>301</v>
      </c>
    </row>
    <row r="153" spans="1:12" x14ac:dyDescent="0.2">
      <c r="A153" s="12" t="s">
        <v>30</v>
      </c>
      <c r="B153" s="4" t="s">
        <v>31</v>
      </c>
      <c r="C153" s="4">
        <v>2</v>
      </c>
      <c r="D153" s="25" t="s">
        <v>859</v>
      </c>
      <c r="E153" s="17" t="s">
        <v>44</v>
      </c>
      <c r="F153" s="17" t="s">
        <v>534</v>
      </c>
      <c r="G153" s="17" t="s">
        <v>860</v>
      </c>
      <c r="H153" s="17" t="s">
        <v>861</v>
      </c>
      <c r="I153" s="4" t="s">
        <v>862</v>
      </c>
      <c r="J153" s="36" t="s">
        <v>863</v>
      </c>
      <c r="K153" s="28">
        <v>2281</v>
      </c>
      <c r="L153" s="28">
        <v>570</v>
      </c>
    </row>
    <row r="154" spans="1:12" x14ac:dyDescent="0.2">
      <c r="A154" s="12" t="s">
        <v>30</v>
      </c>
      <c r="B154" s="4" t="s">
        <v>31</v>
      </c>
      <c r="C154" s="4">
        <v>2</v>
      </c>
      <c r="D154" s="25" t="s">
        <v>559</v>
      </c>
      <c r="E154" s="17" t="s">
        <v>44</v>
      </c>
      <c r="F154" s="17" t="s">
        <v>560</v>
      </c>
      <c r="G154" s="17" t="s">
        <v>561</v>
      </c>
      <c r="H154" s="17" t="s">
        <v>562</v>
      </c>
      <c r="I154" s="4" t="s">
        <v>563</v>
      </c>
      <c r="J154" s="36" t="s">
        <v>564</v>
      </c>
      <c r="K154" s="28">
        <v>2281</v>
      </c>
      <c r="L154" s="28">
        <v>570</v>
      </c>
    </row>
    <row r="155" spans="1:12" x14ac:dyDescent="0.2">
      <c r="A155" s="12" t="s">
        <v>30</v>
      </c>
      <c r="B155" s="4" t="s">
        <v>31</v>
      </c>
      <c r="C155" s="4">
        <v>2</v>
      </c>
      <c r="D155" s="25" t="s">
        <v>565</v>
      </c>
      <c r="E155" s="17" t="s">
        <v>44</v>
      </c>
      <c r="F155" s="17" t="s">
        <v>566</v>
      </c>
      <c r="G155" s="17" t="s">
        <v>567</v>
      </c>
      <c r="H155" s="17" t="s">
        <v>568</v>
      </c>
      <c r="I155" s="4" t="s">
        <v>569</v>
      </c>
      <c r="J155" s="36" t="s">
        <v>570</v>
      </c>
      <c r="K155" s="28">
        <v>600</v>
      </c>
      <c r="L155" s="28">
        <v>150</v>
      </c>
    </row>
    <row r="156" spans="1:12" x14ac:dyDescent="0.2">
      <c r="A156" s="12" t="s">
        <v>30</v>
      </c>
      <c r="B156" s="4" t="s">
        <v>31</v>
      </c>
      <c r="C156" s="4">
        <v>2</v>
      </c>
      <c r="D156" s="25" t="s">
        <v>571</v>
      </c>
      <c r="E156" s="17" t="s">
        <v>44</v>
      </c>
      <c r="F156" s="17" t="s">
        <v>560</v>
      </c>
      <c r="G156" s="17" t="s">
        <v>572</v>
      </c>
      <c r="H156" s="17" t="s">
        <v>573</v>
      </c>
      <c r="I156" s="4" t="s">
        <v>574</v>
      </c>
      <c r="J156" s="36" t="s">
        <v>575</v>
      </c>
      <c r="K156" s="28">
        <v>1561</v>
      </c>
      <c r="L156" s="28">
        <v>1171</v>
      </c>
    </row>
    <row r="157" spans="1:12" x14ac:dyDescent="0.2">
      <c r="A157" s="12" t="s">
        <v>30</v>
      </c>
      <c r="B157" s="4" t="s">
        <v>31</v>
      </c>
      <c r="C157" s="4">
        <v>2</v>
      </c>
      <c r="D157" s="25" t="s">
        <v>576</v>
      </c>
      <c r="E157" s="17" t="s">
        <v>44</v>
      </c>
      <c r="F157" s="17" t="s">
        <v>531</v>
      </c>
      <c r="G157" s="17" t="s">
        <v>577</v>
      </c>
      <c r="H157" s="17" t="s">
        <v>578</v>
      </c>
      <c r="I157" s="4" t="s">
        <v>579</v>
      </c>
      <c r="J157" s="36" t="s">
        <v>580</v>
      </c>
      <c r="K157" s="28">
        <v>4082</v>
      </c>
      <c r="L157" s="28">
        <v>3061</v>
      </c>
    </row>
    <row r="158" spans="1:12" x14ac:dyDescent="0.2">
      <c r="A158" s="12" t="s">
        <v>113</v>
      </c>
      <c r="B158" s="4" t="s">
        <v>114</v>
      </c>
      <c r="C158" s="4">
        <v>1</v>
      </c>
      <c r="D158" s="25" t="s">
        <v>581</v>
      </c>
      <c r="E158" s="17" t="s">
        <v>582</v>
      </c>
      <c r="F158" s="17" t="s">
        <v>583</v>
      </c>
      <c r="G158" s="17" t="s">
        <v>36</v>
      </c>
      <c r="H158" s="17" t="s">
        <v>37</v>
      </c>
      <c r="I158" s="4" t="s">
        <v>583</v>
      </c>
      <c r="J158" s="36" t="s">
        <v>584</v>
      </c>
      <c r="K158" s="28">
        <v>215970</v>
      </c>
      <c r="L158" s="28">
        <v>53993</v>
      </c>
    </row>
    <row r="159" spans="1:12" x14ac:dyDescent="0.2">
      <c r="A159" s="12" t="s">
        <v>115</v>
      </c>
      <c r="B159" s="4" t="s">
        <v>116</v>
      </c>
      <c r="C159" s="4">
        <v>1</v>
      </c>
      <c r="D159" s="25" t="s">
        <v>585</v>
      </c>
      <c r="E159" s="17" t="s">
        <v>586</v>
      </c>
      <c r="F159" s="17" t="s">
        <v>587</v>
      </c>
      <c r="G159" s="17" t="s">
        <v>36</v>
      </c>
      <c r="H159" s="17" t="s">
        <v>37</v>
      </c>
      <c r="I159" s="4" t="s">
        <v>587</v>
      </c>
      <c r="J159" s="36" t="s">
        <v>588</v>
      </c>
      <c r="K159" s="28">
        <v>17527</v>
      </c>
      <c r="L159" s="28">
        <v>4382</v>
      </c>
    </row>
    <row r="160" spans="1:12" x14ac:dyDescent="0.2">
      <c r="A160" s="12" t="s">
        <v>115</v>
      </c>
      <c r="B160" s="4" t="s">
        <v>116</v>
      </c>
      <c r="C160" s="4">
        <v>1</v>
      </c>
      <c r="D160" s="25" t="s">
        <v>864</v>
      </c>
      <c r="E160" s="17" t="s">
        <v>586</v>
      </c>
      <c r="F160" s="17" t="s">
        <v>865</v>
      </c>
      <c r="G160" s="17" t="s">
        <v>36</v>
      </c>
      <c r="H160" s="17" t="s">
        <v>37</v>
      </c>
      <c r="I160" s="4" t="s">
        <v>865</v>
      </c>
      <c r="J160" s="36" t="s">
        <v>866</v>
      </c>
      <c r="K160" s="28">
        <v>5042</v>
      </c>
      <c r="L160" s="28">
        <v>5042</v>
      </c>
    </row>
    <row r="161" spans="1:12" x14ac:dyDescent="0.2">
      <c r="A161" s="12" t="s">
        <v>115</v>
      </c>
      <c r="B161" s="4" t="s">
        <v>116</v>
      </c>
      <c r="C161" s="4">
        <v>1</v>
      </c>
      <c r="D161" s="25" t="s">
        <v>867</v>
      </c>
      <c r="E161" s="17" t="s">
        <v>586</v>
      </c>
      <c r="F161" s="17" t="s">
        <v>868</v>
      </c>
      <c r="G161" s="17" t="s">
        <v>36</v>
      </c>
      <c r="H161" s="17" t="s">
        <v>37</v>
      </c>
      <c r="I161" s="4" t="s">
        <v>868</v>
      </c>
      <c r="J161" s="36" t="s">
        <v>869</v>
      </c>
      <c r="K161" s="28">
        <v>104083</v>
      </c>
      <c r="L161" s="28">
        <v>104083</v>
      </c>
    </row>
    <row r="162" spans="1:12" x14ac:dyDescent="0.2">
      <c r="A162" s="12" t="s">
        <v>115</v>
      </c>
      <c r="B162" s="4" t="s">
        <v>116</v>
      </c>
      <c r="C162" s="4">
        <v>1</v>
      </c>
      <c r="D162" s="25" t="s">
        <v>589</v>
      </c>
      <c r="E162" s="17" t="s">
        <v>586</v>
      </c>
      <c r="F162" s="17" t="s">
        <v>590</v>
      </c>
      <c r="G162" s="17" t="s">
        <v>36</v>
      </c>
      <c r="H162" s="17" t="s">
        <v>37</v>
      </c>
      <c r="I162" s="4" t="s">
        <v>590</v>
      </c>
      <c r="J162" s="36" t="s">
        <v>591</v>
      </c>
      <c r="K162" s="28">
        <v>1080</v>
      </c>
      <c r="L162" s="28">
        <v>810</v>
      </c>
    </row>
    <row r="163" spans="1:12" x14ac:dyDescent="0.2">
      <c r="A163" s="12" t="s">
        <v>117</v>
      </c>
      <c r="B163" s="4" t="s">
        <v>118</v>
      </c>
      <c r="C163" s="4">
        <v>1</v>
      </c>
      <c r="D163" s="25" t="s">
        <v>592</v>
      </c>
      <c r="E163" s="17" t="s">
        <v>593</v>
      </c>
      <c r="F163" s="17" t="s">
        <v>594</v>
      </c>
      <c r="G163" s="17" t="s">
        <v>36</v>
      </c>
      <c r="H163" s="17" t="s">
        <v>37</v>
      </c>
      <c r="I163" s="4" t="s">
        <v>594</v>
      </c>
      <c r="J163" s="36" t="s">
        <v>595</v>
      </c>
      <c r="K163" s="28">
        <v>6603</v>
      </c>
      <c r="L163" s="28">
        <v>4226</v>
      </c>
    </row>
    <row r="164" spans="1:12" x14ac:dyDescent="0.2">
      <c r="A164" s="12" t="s">
        <v>119</v>
      </c>
      <c r="B164" s="4" t="s">
        <v>120</v>
      </c>
      <c r="C164" s="4">
        <v>9</v>
      </c>
      <c r="D164" s="25" t="s">
        <v>596</v>
      </c>
      <c r="E164" s="17" t="s">
        <v>597</v>
      </c>
      <c r="F164" s="17" t="s">
        <v>598</v>
      </c>
      <c r="G164" s="17" t="s">
        <v>36</v>
      </c>
      <c r="H164" s="17" t="s">
        <v>37</v>
      </c>
      <c r="I164" s="4" t="s">
        <v>598</v>
      </c>
      <c r="J164" s="36" t="s">
        <v>599</v>
      </c>
      <c r="K164" s="28">
        <v>2521</v>
      </c>
      <c r="L164" s="28">
        <v>630</v>
      </c>
    </row>
    <row r="165" spans="1:12" x14ac:dyDescent="0.2">
      <c r="A165" s="12" t="s">
        <v>119</v>
      </c>
      <c r="B165" s="4" t="s">
        <v>120</v>
      </c>
      <c r="C165" s="4">
        <v>9</v>
      </c>
      <c r="D165" s="25" t="s">
        <v>600</v>
      </c>
      <c r="E165" s="17" t="s">
        <v>597</v>
      </c>
      <c r="F165" s="17" t="s">
        <v>601</v>
      </c>
      <c r="G165" s="17" t="s">
        <v>36</v>
      </c>
      <c r="H165" s="17" t="s">
        <v>37</v>
      </c>
      <c r="I165" s="4" t="s">
        <v>601</v>
      </c>
      <c r="J165" s="36" t="s">
        <v>602</v>
      </c>
      <c r="K165" s="28">
        <v>30373</v>
      </c>
      <c r="L165" s="28">
        <v>3598</v>
      </c>
    </row>
    <row r="166" spans="1:12" x14ac:dyDescent="0.2">
      <c r="A166" s="12" t="s">
        <v>119</v>
      </c>
      <c r="B166" s="4" t="s">
        <v>120</v>
      </c>
      <c r="C166" s="4">
        <v>9</v>
      </c>
      <c r="D166" s="25" t="s">
        <v>603</v>
      </c>
      <c r="E166" s="17" t="s">
        <v>597</v>
      </c>
      <c r="F166" s="17" t="s">
        <v>604</v>
      </c>
      <c r="G166" s="17" t="s">
        <v>36</v>
      </c>
      <c r="H166" s="17" t="s">
        <v>37</v>
      </c>
      <c r="I166" s="4" t="s">
        <v>604</v>
      </c>
      <c r="J166" s="36" t="s">
        <v>605</v>
      </c>
      <c r="K166" s="28">
        <v>17407</v>
      </c>
      <c r="L166" s="28">
        <v>4352</v>
      </c>
    </row>
    <row r="167" spans="1:12" x14ac:dyDescent="0.2">
      <c r="A167" s="12" t="s">
        <v>119</v>
      </c>
      <c r="B167" s="4" t="s">
        <v>120</v>
      </c>
      <c r="C167" s="4">
        <v>9</v>
      </c>
      <c r="D167" s="25" t="s">
        <v>606</v>
      </c>
      <c r="E167" s="17" t="s">
        <v>597</v>
      </c>
      <c r="F167" s="17" t="s">
        <v>607</v>
      </c>
      <c r="G167" s="17" t="s">
        <v>36</v>
      </c>
      <c r="H167" s="17" t="s">
        <v>37</v>
      </c>
      <c r="I167" s="4" t="s">
        <v>607</v>
      </c>
      <c r="J167" s="36" t="s">
        <v>608</v>
      </c>
      <c r="K167" s="28">
        <v>10925</v>
      </c>
      <c r="L167" s="28">
        <v>3426</v>
      </c>
    </row>
    <row r="168" spans="1:12" x14ac:dyDescent="0.2">
      <c r="A168" s="12" t="s">
        <v>119</v>
      </c>
      <c r="B168" s="4" t="s">
        <v>120</v>
      </c>
      <c r="C168" s="4">
        <v>9</v>
      </c>
      <c r="D168" s="25" t="s">
        <v>609</v>
      </c>
      <c r="E168" s="17" t="s">
        <v>597</v>
      </c>
      <c r="F168" s="17" t="s">
        <v>610</v>
      </c>
      <c r="G168" s="17" t="s">
        <v>36</v>
      </c>
      <c r="H168" s="17" t="s">
        <v>37</v>
      </c>
      <c r="I168" s="4" t="s">
        <v>610</v>
      </c>
      <c r="J168" s="36" t="s">
        <v>611</v>
      </c>
      <c r="K168" s="28">
        <v>1441</v>
      </c>
      <c r="L168" s="28">
        <v>360</v>
      </c>
    </row>
    <row r="169" spans="1:12" x14ac:dyDescent="0.2">
      <c r="A169" s="12" t="s">
        <v>119</v>
      </c>
      <c r="B169" s="4" t="s">
        <v>120</v>
      </c>
      <c r="C169" s="4">
        <v>9</v>
      </c>
      <c r="D169" s="25" t="s">
        <v>612</v>
      </c>
      <c r="E169" s="17" t="s">
        <v>597</v>
      </c>
      <c r="F169" s="17" t="s">
        <v>613</v>
      </c>
      <c r="G169" s="17" t="s">
        <v>36</v>
      </c>
      <c r="H169" s="17" t="s">
        <v>37</v>
      </c>
      <c r="I169" s="4" t="s">
        <v>613</v>
      </c>
      <c r="J169" s="36" t="s">
        <v>614</v>
      </c>
      <c r="K169" s="28">
        <v>58104</v>
      </c>
      <c r="L169" s="28">
        <v>2312</v>
      </c>
    </row>
    <row r="170" spans="1:12" x14ac:dyDescent="0.2">
      <c r="A170" s="12" t="s">
        <v>119</v>
      </c>
      <c r="B170" s="4" t="s">
        <v>120</v>
      </c>
      <c r="C170" s="4">
        <v>9</v>
      </c>
      <c r="D170" s="25" t="s">
        <v>615</v>
      </c>
      <c r="E170" s="17" t="s">
        <v>597</v>
      </c>
      <c r="F170" s="17" t="s">
        <v>616</v>
      </c>
      <c r="G170" s="17" t="s">
        <v>36</v>
      </c>
      <c r="H170" s="17" t="s">
        <v>37</v>
      </c>
      <c r="I170" s="4" t="s">
        <v>616</v>
      </c>
      <c r="J170" s="36" t="s">
        <v>617</v>
      </c>
      <c r="K170" s="28">
        <v>52582</v>
      </c>
      <c r="L170" s="28">
        <v>13146</v>
      </c>
    </row>
    <row r="171" spans="1:12" x14ac:dyDescent="0.2">
      <c r="A171" s="12" t="s">
        <v>119</v>
      </c>
      <c r="B171" s="4" t="s">
        <v>120</v>
      </c>
      <c r="C171" s="4">
        <v>9</v>
      </c>
      <c r="D171" s="25" t="s">
        <v>618</v>
      </c>
      <c r="E171" s="17" t="s">
        <v>597</v>
      </c>
      <c r="F171" s="17" t="s">
        <v>619</v>
      </c>
      <c r="G171" s="17" t="s">
        <v>36</v>
      </c>
      <c r="H171" s="17" t="s">
        <v>37</v>
      </c>
      <c r="I171" s="4" t="s">
        <v>619</v>
      </c>
      <c r="J171" s="36" t="s">
        <v>620</v>
      </c>
      <c r="K171" s="28">
        <v>41057</v>
      </c>
      <c r="L171" s="28">
        <v>20506</v>
      </c>
    </row>
    <row r="172" spans="1:12" x14ac:dyDescent="0.2">
      <c r="A172" s="12" t="s">
        <v>119</v>
      </c>
      <c r="B172" s="4" t="s">
        <v>120</v>
      </c>
      <c r="C172" s="4">
        <v>9</v>
      </c>
      <c r="D172" s="25" t="s">
        <v>621</v>
      </c>
      <c r="E172" s="17" t="s">
        <v>597</v>
      </c>
      <c r="F172" s="17" t="s">
        <v>622</v>
      </c>
      <c r="G172" s="17" t="s">
        <v>36</v>
      </c>
      <c r="H172" s="17" t="s">
        <v>37</v>
      </c>
      <c r="I172" s="4" t="s">
        <v>622</v>
      </c>
      <c r="J172" s="36" t="s">
        <v>623</v>
      </c>
      <c r="K172" s="28">
        <v>52582</v>
      </c>
      <c r="L172" s="28">
        <v>13146</v>
      </c>
    </row>
    <row r="173" spans="1:12" x14ac:dyDescent="0.2">
      <c r="A173" s="12" t="s">
        <v>119</v>
      </c>
      <c r="B173" s="4" t="s">
        <v>120</v>
      </c>
      <c r="C173" s="4">
        <v>9</v>
      </c>
      <c r="D173" s="25" t="s">
        <v>624</v>
      </c>
      <c r="E173" s="17" t="s">
        <v>597</v>
      </c>
      <c r="F173" s="17" t="s">
        <v>625</v>
      </c>
      <c r="G173" s="17" t="s">
        <v>36</v>
      </c>
      <c r="H173" s="17" t="s">
        <v>37</v>
      </c>
      <c r="I173" s="4" t="s">
        <v>625</v>
      </c>
      <c r="J173" s="36" t="s">
        <v>626</v>
      </c>
      <c r="K173" s="28">
        <v>1080</v>
      </c>
      <c r="L173" s="28">
        <v>270</v>
      </c>
    </row>
    <row r="174" spans="1:12" x14ac:dyDescent="0.2">
      <c r="A174" s="12" t="s">
        <v>119</v>
      </c>
      <c r="B174" s="4" t="s">
        <v>120</v>
      </c>
      <c r="C174" s="4">
        <v>9</v>
      </c>
      <c r="D174" s="25" t="s">
        <v>870</v>
      </c>
      <c r="E174" s="17" t="s">
        <v>597</v>
      </c>
      <c r="F174" s="17" t="s">
        <v>613</v>
      </c>
      <c r="G174" s="17" t="s">
        <v>871</v>
      </c>
      <c r="H174" s="17" t="s">
        <v>872</v>
      </c>
      <c r="I174" s="4" t="s">
        <v>873</v>
      </c>
      <c r="J174" s="36" t="s">
        <v>874</v>
      </c>
      <c r="K174" s="28">
        <v>5402</v>
      </c>
      <c r="L174" s="28">
        <v>2753</v>
      </c>
    </row>
    <row r="175" spans="1:12" x14ac:dyDescent="0.2">
      <c r="A175" s="12" t="s">
        <v>49</v>
      </c>
      <c r="B175" s="4" t="s">
        <v>50</v>
      </c>
      <c r="C175" s="4">
        <v>39</v>
      </c>
      <c r="D175" s="25" t="s">
        <v>627</v>
      </c>
      <c r="E175" s="17" t="s">
        <v>54</v>
      </c>
      <c r="F175" s="17" t="s">
        <v>628</v>
      </c>
      <c r="G175" s="17" t="s">
        <v>36</v>
      </c>
      <c r="H175" s="17" t="s">
        <v>37</v>
      </c>
      <c r="I175" s="4" t="s">
        <v>628</v>
      </c>
      <c r="J175" s="36" t="s">
        <v>629</v>
      </c>
      <c r="K175" s="28">
        <v>104083</v>
      </c>
      <c r="L175" s="28">
        <v>25973</v>
      </c>
    </row>
    <row r="176" spans="1:12" x14ac:dyDescent="0.2">
      <c r="A176" s="12" t="s">
        <v>49</v>
      </c>
      <c r="B176" s="4" t="s">
        <v>50</v>
      </c>
      <c r="C176" s="4">
        <v>39</v>
      </c>
      <c r="D176" s="25" t="s">
        <v>630</v>
      </c>
      <c r="E176" s="17" t="s">
        <v>54</v>
      </c>
      <c r="F176" s="17" t="s">
        <v>631</v>
      </c>
      <c r="G176" s="17" t="s">
        <v>36</v>
      </c>
      <c r="H176" s="17" t="s">
        <v>37</v>
      </c>
      <c r="I176" s="4" t="s">
        <v>631</v>
      </c>
      <c r="J176" s="36" t="s">
        <v>632</v>
      </c>
      <c r="K176" s="28">
        <v>1201</v>
      </c>
      <c r="L176" s="28">
        <v>300</v>
      </c>
    </row>
    <row r="177" spans="1:12" x14ac:dyDescent="0.2">
      <c r="A177" s="12" t="s">
        <v>49</v>
      </c>
      <c r="B177" s="4" t="s">
        <v>50</v>
      </c>
      <c r="C177" s="4">
        <v>39</v>
      </c>
      <c r="D177" s="25" t="s">
        <v>633</v>
      </c>
      <c r="E177" s="17" t="s">
        <v>54</v>
      </c>
      <c r="F177" s="17" t="s">
        <v>634</v>
      </c>
      <c r="G177" s="17" t="s">
        <v>36</v>
      </c>
      <c r="H177" s="17" t="s">
        <v>37</v>
      </c>
      <c r="I177" s="4" t="s">
        <v>634</v>
      </c>
      <c r="J177" s="36" t="s">
        <v>635</v>
      </c>
      <c r="K177" s="28">
        <v>10084</v>
      </c>
      <c r="L177" s="28">
        <v>2521</v>
      </c>
    </row>
    <row r="178" spans="1:12" x14ac:dyDescent="0.2">
      <c r="A178" s="12" t="s">
        <v>49</v>
      </c>
      <c r="B178" s="4" t="s">
        <v>50</v>
      </c>
      <c r="C178" s="4">
        <v>39</v>
      </c>
      <c r="D178" s="25" t="s">
        <v>636</v>
      </c>
      <c r="E178" s="17" t="s">
        <v>54</v>
      </c>
      <c r="F178" s="17" t="s">
        <v>637</v>
      </c>
      <c r="G178" s="17" t="s">
        <v>36</v>
      </c>
      <c r="H178" s="17" t="s">
        <v>37</v>
      </c>
      <c r="I178" s="4" t="s">
        <v>637</v>
      </c>
      <c r="J178" s="36" t="s">
        <v>638</v>
      </c>
      <c r="K178" s="28">
        <v>14166</v>
      </c>
      <c r="L178" s="28">
        <v>5369</v>
      </c>
    </row>
    <row r="179" spans="1:12" x14ac:dyDescent="0.2">
      <c r="A179" s="12" t="s">
        <v>49</v>
      </c>
      <c r="B179" s="4" t="s">
        <v>50</v>
      </c>
      <c r="C179" s="4">
        <v>39</v>
      </c>
      <c r="D179" s="25" t="s">
        <v>639</v>
      </c>
      <c r="E179" s="17" t="s">
        <v>54</v>
      </c>
      <c r="F179" s="17" t="s">
        <v>640</v>
      </c>
      <c r="G179" s="17" t="s">
        <v>36</v>
      </c>
      <c r="H179" s="17" t="s">
        <v>37</v>
      </c>
      <c r="I179" s="4" t="s">
        <v>640</v>
      </c>
      <c r="J179" s="36" t="s">
        <v>641</v>
      </c>
      <c r="K179" s="28">
        <v>15126</v>
      </c>
      <c r="L179" s="28">
        <v>3782</v>
      </c>
    </row>
    <row r="180" spans="1:12" x14ac:dyDescent="0.2">
      <c r="A180" s="12" t="s">
        <v>49</v>
      </c>
      <c r="B180" s="4" t="s">
        <v>50</v>
      </c>
      <c r="C180" s="4">
        <v>39</v>
      </c>
      <c r="D180" s="25" t="s">
        <v>642</v>
      </c>
      <c r="E180" s="17" t="s">
        <v>54</v>
      </c>
      <c r="F180" s="17" t="s">
        <v>643</v>
      </c>
      <c r="G180" s="17" t="s">
        <v>36</v>
      </c>
      <c r="H180" s="17" t="s">
        <v>37</v>
      </c>
      <c r="I180" s="4" t="s">
        <v>643</v>
      </c>
      <c r="J180" s="36" t="s">
        <v>644</v>
      </c>
      <c r="K180" s="28">
        <v>37336</v>
      </c>
      <c r="L180" s="28">
        <v>9184</v>
      </c>
    </row>
    <row r="181" spans="1:12" x14ac:dyDescent="0.2">
      <c r="A181" s="12" t="s">
        <v>51</v>
      </c>
      <c r="B181" s="4" t="s">
        <v>52</v>
      </c>
      <c r="C181" s="4">
        <v>3</v>
      </c>
      <c r="D181" s="25" t="s">
        <v>645</v>
      </c>
      <c r="E181" s="17" t="s">
        <v>55</v>
      </c>
      <c r="F181" s="17" t="s">
        <v>646</v>
      </c>
      <c r="G181" s="17" t="s">
        <v>36</v>
      </c>
      <c r="H181" s="17" t="s">
        <v>37</v>
      </c>
      <c r="I181" s="4" t="s">
        <v>646</v>
      </c>
      <c r="J181" s="36" t="s">
        <v>647</v>
      </c>
      <c r="K181" s="28">
        <v>33254</v>
      </c>
      <c r="L181" s="28">
        <v>9224</v>
      </c>
    </row>
    <row r="182" spans="1:12" x14ac:dyDescent="0.2">
      <c r="A182" s="12" t="s">
        <v>51</v>
      </c>
      <c r="B182" s="4" t="s">
        <v>52</v>
      </c>
      <c r="C182" s="4">
        <v>3</v>
      </c>
      <c r="D182" s="25" t="s">
        <v>648</v>
      </c>
      <c r="E182" s="17" t="s">
        <v>55</v>
      </c>
      <c r="F182" s="17" t="s">
        <v>649</v>
      </c>
      <c r="G182" s="17" t="s">
        <v>36</v>
      </c>
      <c r="H182" s="17" t="s">
        <v>37</v>
      </c>
      <c r="I182" s="4" t="s">
        <v>649</v>
      </c>
      <c r="J182" s="36" t="s">
        <v>650</v>
      </c>
      <c r="K182" s="28">
        <v>99161</v>
      </c>
      <c r="L182" s="28">
        <v>3871</v>
      </c>
    </row>
    <row r="183" spans="1:12" x14ac:dyDescent="0.2">
      <c r="A183" s="12" t="s">
        <v>51</v>
      </c>
      <c r="B183" s="4" t="s">
        <v>52</v>
      </c>
      <c r="C183" s="4">
        <v>3</v>
      </c>
      <c r="D183" s="25" t="s">
        <v>81</v>
      </c>
      <c r="E183" s="17" t="s">
        <v>55</v>
      </c>
      <c r="F183" s="17" t="s">
        <v>82</v>
      </c>
      <c r="G183" s="17" t="s">
        <v>36</v>
      </c>
      <c r="H183" s="17" t="s">
        <v>37</v>
      </c>
      <c r="I183" s="4" t="s">
        <v>82</v>
      </c>
      <c r="J183" s="36" t="s">
        <v>83</v>
      </c>
      <c r="K183" s="28">
        <v>46219</v>
      </c>
      <c r="L183" s="28">
        <v>11555</v>
      </c>
    </row>
    <row r="184" spans="1:12" x14ac:dyDescent="0.2">
      <c r="A184" s="12" t="s">
        <v>51</v>
      </c>
      <c r="B184" s="4" t="s">
        <v>52</v>
      </c>
      <c r="C184" s="4">
        <v>3</v>
      </c>
      <c r="D184" s="25" t="s">
        <v>651</v>
      </c>
      <c r="E184" s="17" t="s">
        <v>55</v>
      </c>
      <c r="F184" s="17" t="s">
        <v>652</v>
      </c>
      <c r="G184" s="17" t="s">
        <v>36</v>
      </c>
      <c r="H184" s="17" t="s">
        <v>37</v>
      </c>
      <c r="I184" s="4" t="s">
        <v>652</v>
      </c>
      <c r="J184" s="36" t="s">
        <v>653</v>
      </c>
      <c r="K184" s="28">
        <v>21969</v>
      </c>
      <c r="L184" s="28">
        <v>16477</v>
      </c>
    </row>
    <row r="185" spans="1:12" x14ac:dyDescent="0.2">
      <c r="A185" s="12" t="s">
        <v>51</v>
      </c>
      <c r="B185" s="4" t="s">
        <v>52</v>
      </c>
      <c r="C185" s="4">
        <v>3</v>
      </c>
      <c r="D185" s="25" t="s">
        <v>875</v>
      </c>
      <c r="E185" s="17" t="s">
        <v>55</v>
      </c>
      <c r="F185" s="17" t="s">
        <v>876</v>
      </c>
      <c r="G185" s="17" t="s">
        <v>36</v>
      </c>
      <c r="H185" s="17" t="s">
        <v>37</v>
      </c>
      <c r="I185" s="4" t="s">
        <v>876</v>
      </c>
      <c r="J185" s="36" t="s">
        <v>877</v>
      </c>
      <c r="K185" s="28">
        <v>3962</v>
      </c>
      <c r="L185" s="28">
        <v>784</v>
      </c>
    </row>
    <row r="186" spans="1:12" x14ac:dyDescent="0.2">
      <c r="A186" s="12" t="s">
        <v>51</v>
      </c>
      <c r="B186" s="4" t="s">
        <v>52</v>
      </c>
      <c r="C186" s="4">
        <v>3</v>
      </c>
      <c r="D186" s="25" t="s">
        <v>654</v>
      </c>
      <c r="E186" s="17" t="s">
        <v>55</v>
      </c>
      <c r="F186" s="17" t="s">
        <v>655</v>
      </c>
      <c r="G186" s="17" t="s">
        <v>36</v>
      </c>
      <c r="H186" s="17" t="s">
        <v>37</v>
      </c>
      <c r="I186" s="4" t="s">
        <v>655</v>
      </c>
      <c r="J186" s="36" t="s">
        <v>656</v>
      </c>
      <c r="K186" s="28">
        <v>30613</v>
      </c>
      <c r="L186" s="28">
        <v>8238</v>
      </c>
    </row>
    <row r="187" spans="1:12" x14ac:dyDescent="0.2">
      <c r="A187" s="12" t="s">
        <v>51</v>
      </c>
      <c r="B187" s="4" t="s">
        <v>52</v>
      </c>
      <c r="C187" s="4">
        <v>3</v>
      </c>
      <c r="D187" s="25" t="s">
        <v>878</v>
      </c>
      <c r="E187" s="17" t="s">
        <v>55</v>
      </c>
      <c r="F187" s="17" t="s">
        <v>879</v>
      </c>
      <c r="G187" s="17" t="s">
        <v>36</v>
      </c>
      <c r="H187" s="17" t="s">
        <v>37</v>
      </c>
      <c r="I187" s="4" t="s">
        <v>879</v>
      </c>
      <c r="J187" s="36" t="s">
        <v>880</v>
      </c>
      <c r="K187" s="28">
        <v>44178</v>
      </c>
      <c r="L187" s="28">
        <v>11550</v>
      </c>
    </row>
    <row r="188" spans="1:12" x14ac:dyDescent="0.2">
      <c r="A188" s="12" t="s">
        <v>51</v>
      </c>
      <c r="B188" s="4" t="s">
        <v>52</v>
      </c>
      <c r="C188" s="4">
        <v>3</v>
      </c>
      <c r="D188" s="25" t="s">
        <v>881</v>
      </c>
      <c r="E188" s="17" t="s">
        <v>55</v>
      </c>
      <c r="F188" s="17" t="s">
        <v>882</v>
      </c>
      <c r="G188" s="17" t="s">
        <v>36</v>
      </c>
      <c r="H188" s="17" t="s">
        <v>37</v>
      </c>
      <c r="I188" s="4" t="s">
        <v>882</v>
      </c>
      <c r="J188" s="36" t="s">
        <v>883</v>
      </c>
      <c r="K188" s="28">
        <v>14286</v>
      </c>
      <c r="L188" s="28">
        <v>3572</v>
      </c>
    </row>
    <row r="189" spans="1:12" x14ac:dyDescent="0.2">
      <c r="A189" s="12" t="s">
        <v>51</v>
      </c>
      <c r="B189" s="4" t="s">
        <v>52</v>
      </c>
      <c r="C189" s="4">
        <v>3</v>
      </c>
      <c r="D189" s="25" t="s">
        <v>657</v>
      </c>
      <c r="E189" s="17" t="s">
        <v>55</v>
      </c>
      <c r="F189" s="17" t="s">
        <v>658</v>
      </c>
      <c r="G189" s="17" t="s">
        <v>36</v>
      </c>
      <c r="H189" s="17" t="s">
        <v>37</v>
      </c>
      <c r="I189" s="4" t="s">
        <v>658</v>
      </c>
      <c r="J189" s="36" t="s">
        <v>659</v>
      </c>
      <c r="K189" s="28">
        <v>10684</v>
      </c>
      <c r="L189" s="28">
        <v>2671</v>
      </c>
    </row>
    <row r="190" spans="1:12" x14ac:dyDescent="0.2">
      <c r="A190" s="12" t="s">
        <v>51</v>
      </c>
      <c r="B190" s="4" t="s">
        <v>52</v>
      </c>
      <c r="C190" s="4">
        <v>3</v>
      </c>
      <c r="D190" s="25" t="s">
        <v>884</v>
      </c>
      <c r="E190" s="17" t="s">
        <v>55</v>
      </c>
      <c r="F190" s="17" t="s">
        <v>885</v>
      </c>
      <c r="G190" s="17" t="s">
        <v>36</v>
      </c>
      <c r="H190" s="17" t="s">
        <v>37</v>
      </c>
      <c r="I190" s="4" t="s">
        <v>885</v>
      </c>
      <c r="J190" s="36" t="s">
        <v>886</v>
      </c>
      <c r="K190" s="28">
        <v>34694</v>
      </c>
      <c r="L190" s="28">
        <v>14551</v>
      </c>
    </row>
    <row r="191" spans="1:12" x14ac:dyDescent="0.2">
      <c r="A191" s="12" t="s">
        <v>51</v>
      </c>
      <c r="B191" s="4" t="s">
        <v>52</v>
      </c>
      <c r="C191" s="4">
        <v>3</v>
      </c>
      <c r="D191" s="25" t="s">
        <v>660</v>
      </c>
      <c r="E191" s="17" t="s">
        <v>55</v>
      </c>
      <c r="F191" s="17" t="s">
        <v>661</v>
      </c>
      <c r="G191" s="17" t="s">
        <v>36</v>
      </c>
      <c r="H191" s="17" t="s">
        <v>37</v>
      </c>
      <c r="I191" s="4" t="s">
        <v>661</v>
      </c>
      <c r="J191" s="36" t="s">
        <v>662</v>
      </c>
      <c r="K191" s="28">
        <v>80193</v>
      </c>
      <c r="L191" s="28">
        <v>25335</v>
      </c>
    </row>
    <row r="192" spans="1:12" x14ac:dyDescent="0.2">
      <c r="A192" s="12" t="s">
        <v>51</v>
      </c>
      <c r="B192" s="4" t="s">
        <v>52</v>
      </c>
      <c r="C192" s="4">
        <v>3</v>
      </c>
      <c r="D192" s="25" t="s">
        <v>887</v>
      </c>
      <c r="E192" s="17" t="s">
        <v>55</v>
      </c>
      <c r="F192" s="17" t="s">
        <v>888</v>
      </c>
      <c r="G192" s="17" t="s">
        <v>889</v>
      </c>
      <c r="H192" s="17" t="s">
        <v>890</v>
      </c>
      <c r="I192" s="4" t="s">
        <v>891</v>
      </c>
      <c r="J192" s="36" t="s">
        <v>892</v>
      </c>
      <c r="K192" s="28">
        <v>3361</v>
      </c>
      <c r="L192" s="28">
        <v>3361</v>
      </c>
    </row>
    <row r="193" spans="1:12" x14ac:dyDescent="0.2">
      <c r="A193" s="12" t="s">
        <v>51</v>
      </c>
      <c r="B193" s="4" t="s">
        <v>52</v>
      </c>
      <c r="C193" s="4">
        <v>3</v>
      </c>
      <c r="D193" s="25" t="s">
        <v>893</v>
      </c>
      <c r="E193" s="17" t="s">
        <v>55</v>
      </c>
      <c r="F193" s="17" t="s">
        <v>888</v>
      </c>
      <c r="G193" s="17" t="s">
        <v>894</v>
      </c>
      <c r="H193" s="17" t="s">
        <v>895</v>
      </c>
      <c r="I193" s="4" t="s">
        <v>896</v>
      </c>
      <c r="J193" s="36" t="s">
        <v>897</v>
      </c>
      <c r="K193" s="28">
        <v>4322</v>
      </c>
      <c r="L193" s="28">
        <v>1403</v>
      </c>
    </row>
    <row r="194" spans="1:12" x14ac:dyDescent="0.2">
      <c r="A194" s="12" t="s">
        <v>51</v>
      </c>
      <c r="B194" s="4" t="s">
        <v>52</v>
      </c>
      <c r="C194" s="4">
        <v>3</v>
      </c>
      <c r="D194" s="25" t="s">
        <v>898</v>
      </c>
      <c r="E194" s="17" t="s">
        <v>55</v>
      </c>
      <c r="F194" s="17" t="s">
        <v>888</v>
      </c>
      <c r="G194" s="17" t="s">
        <v>899</v>
      </c>
      <c r="H194" s="17" t="s">
        <v>900</v>
      </c>
      <c r="I194" s="4" t="s">
        <v>901</v>
      </c>
      <c r="J194" s="36" t="s">
        <v>902</v>
      </c>
      <c r="K194" s="28">
        <v>4442</v>
      </c>
      <c r="L194" s="28">
        <v>1553</v>
      </c>
    </row>
    <row r="195" spans="1:12" x14ac:dyDescent="0.2">
      <c r="A195" s="12" t="s">
        <v>51</v>
      </c>
      <c r="B195" s="4" t="s">
        <v>52</v>
      </c>
      <c r="C195" s="4">
        <v>3</v>
      </c>
      <c r="D195" s="25" t="s">
        <v>903</v>
      </c>
      <c r="E195" s="17" t="s">
        <v>55</v>
      </c>
      <c r="F195" s="17" t="s">
        <v>888</v>
      </c>
      <c r="G195" s="17" t="s">
        <v>904</v>
      </c>
      <c r="H195" s="17" t="s">
        <v>905</v>
      </c>
      <c r="I195" s="4" t="s">
        <v>906</v>
      </c>
      <c r="J195" s="36" t="s">
        <v>907</v>
      </c>
      <c r="K195" s="28">
        <v>4442</v>
      </c>
      <c r="L195" s="28">
        <v>1553</v>
      </c>
    </row>
    <row r="196" spans="1:12" x14ac:dyDescent="0.2">
      <c r="A196" s="12" t="s">
        <v>51</v>
      </c>
      <c r="B196" s="4" t="s">
        <v>52</v>
      </c>
      <c r="C196" s="4">
        <v>3</v>
      </c>
      <c r="D196" s="25" t="s">
        <v>908</v>
      </c>
      <c r="E196" s="17" t="s">
        <v>55</v>
      </c>
      <c r="F196" s="17" t="s">
        <v>888</v>
      </c>
      <c r="G196" s="17" t="s">
        <v>909</v>
      </c>
      <c r="H196" s="17" t="s">
        <v>910</v>
      </c>
      <c r="I196" s="4" t="s">
        <v>911</v>
      </c>
      <c r="J196" s="36" t="s">
        <v>912</v>
      </c>
      <c r="K196" s="28">
        <v>4682</v>
      </c>
      <c r="L196" s="28">
        <v>1853</v>
      </c>
    </row>
    <row r="197" spans="1:12" x14ac:dyDescent="0.2">
      <c r="A197" s="12" t="s">
        <v>51</v>
      </c>
      <c r="B197" s="4" t="s">
        <v>52</v>
      </c>
      <c r="C197" s="4">
        <v>3</v>
      </c>
      <c r="D197" s="25" t="s">
        <v>913</v>
      </c>
      <c r="E197" s="17" t="s">
        <v>55</v>
      </c>
      <c r="F197" s="17" t="s">
        <v>888</v>
      </c>
      <c r="G197" s="17" t="s">
        <v>914</v>
      </c>
      <c r="H197" s="17" t="s">
        <v>915</v>
      </c>
      <c r="I197" s="4" t="s">
        <v>916</v>
      </c>
      <c r="J197" s="36" t="s">
        <v>917</v>
      </c>
      <c r="K197" s="28">
        <v>6603</v>
      </c>
      <c r="L197" s="28">
        <v>4254</v>
      </c>
    </row>
    <row r="198" spans="1:12" x14ac:dyDescent="0.2">
      <c r="A198" s="12" t="s">
        <v>121</v>
      </c>
      <c r="B198" s="4" t="s">
        <v>122</v>
      </c>
      <c r="C198" s="4">
        <v>1</v>
      </c>
      <c r="D198" s="25" t="s">
        <v>663</v>
      </c>
      <c r="E198" s="17" t="s">
        <v>664</v>
      </c>
      <c r="F198" s="17" t="s">
        <v>665</v>
      </c>
      <c r="G198" s="17" t="s">
        <v>36</v>
      </c>
      <c r="H198" s="17" t="s">
        <v>37</v>
      </c>
      <c r="I198" s="4" t="s">
        <v>665</v>
      </c>
      <c r="J198" s="36" t="s">
        <v>666</v>
      </c>
      <c r="K198" s="28">
        <v>36615</v>
      </c>
      <c r="L198" s="28">
        <v>5961</v>
      </c>
    </row>
    <row r="199" spans="1:12" x14ac:dyDescent="0.2">
      <c r="A199" s="12" t="s">
        <v>121</v>
      </c>
      <c r="B199" s="4" t="s">
        <v>122</v>
      </c>
      <c r="C199" s="4">
        <v>1</v>
      </c>
      <c r="D199" s="25" t="s">
        <v>667</v>
      </c>
      <c r="E199" s="17" t="s">
        <v>664</v>
      </c>
      <c r="F199" s="17" t="s">
        <v>668</v>
      </c>
      <c r="G199" s="17" t="s">
        <v>36</v>
      </c>
      <c r="H199" s="17" t="s">
        <v>37</v>
      </c>
      <c r="I199" s="4" t="s">
        <v>668</v>
      </c>
      <c r="J199" s="36" t="s">
        <v>669</v>
      </c>
      <c r="K199" s="28">
        <v>4442</v>
      </c>
      <c r="L199" s="28">
        <v>1576</v>
      </c>
    </row>
    <row r="200" spans="1:12" x14ac:dyDescent="0.2">
      <c r="A200" s="12" t="s">
        <v>121</v>
      </c>
      <c r="B200" s="4" t="s">
        <v>122</v>
      </c>
      <c r="C200" s="4">
        <v>1</v>
      </c>
      <c r="D200" s="25" t="s">
        <v>918</v>
      </c>
      <c r="E200" s="17" t="s">
        <v>664</v>
      </c>
      <c r="F200" s="17" t="s">
        <v>919</v>
      </c>
      <c r="G200" s="17" t="s">
        <v>36</v>
      </c>
      <c r="H200" s="17" t="s">
        <v>37</v>
      </c>
      <c r="I200" s="4" t="s">
        <v>919</v>
      </c>
      <c r="J200" s="36" t="s">
        <v>920</v>
      </c>
      <c r="K200" s="28">
        <v>5402</v>
      </c>
      <c r="L200" s="28">
        <v>5402</v>
      </c>
    </row>
    <row r="201" spans="1:12" x14ac:dyDescent="0.2">
      <c r="A201" s="12" t="s">
        <v>123</v>
      </c>
      <c r="B201" s="4" t="s">
        <v>124</v>
      </c>
      <c r="C201" s="4">
        <v>1</v>
      </c>
      <c r="D201" s="25" t="s">
        <v>670</v>
      </c>
      <c r="E201" s="17" t="s">
        <v>671</v>
      </c>
      <c r="F201" s="17" t="s">
        <v>672</v>
      </c>
      <c r="G201" s="17" t="s">
        <v>36</v>
      </c>
      <c r="H201" s="17" t="s">
        <v>37</v>
      </c>
      <c r="I201" s="4" t="s">
        <v>672</v>
      </c>
      <c r="J201" s="36" t="s">
        <v>673</v>
      </c>
      <c r="K201" s="28">
        <v>2521</v>
      </c>
      <c r="L201" s="28">
        <v>630</v>
      </c>
    </row>
    <row r="202" spans="1:12" x14ac:dyDescent="0.2">
      <c r="A202" s="12" t="s">
        <v>123</v>
      </c>
      <c r="B202" s="4" t="s">
        <v>124</v>
      </c>
      <c r="C202" s="4">
        <v>1</v>
      </c>
      <c r="D202" s="25" t="s">
        <v>921</v>
      </c>
      <c r="E202" s="17" t="s">
        <v>671</v>
      </c>
      <c r="F202" s="17" t="s">
        <v>922</v>
      </c>
      <c r="G202" s="17" t="s">
        <v>36</v>
      </c>
      <c r="H202" s="17" t="s">
        <v>37</v>
      </c>
      <c r="I202" s="4" t="s">
        <v>922</v>
      </c>
      <c r="J202" s="36" t="s">
        <v>923</v>
      </c>
      <c r="K202" s="28">
        <v>8043</v>
      </c>
      <c r="L202" s="28">
        <v>2710</v>
      </c>
    </row>
    <row r="203" spans="1:12" x14ac:dyDescent="0.2">
      <c r="A203" s="12" t="s">
        <v>123</v>
      </c>
      <c r="B203" s="4" t="s">
        <v>124</v>
      </c>
      <c r="C203" s="4">
        <v>1</v>
      </c>
      <c r="D203" s="25" t="s">
        <v>674</v>
      </c>
      <c r="E203" s="17" t="s">
        <v>671</v>
      </c>
      <c r="F203" s="17" t="s">
        <v>675</v>
      </c>
      <c r="G203" s="17" t="s">
        <v>36</v>
      </c>
      <c r="H203" s="17" t="s">
        <v>37</v>
      </c>
      <c r="I203" s="4" t="s">
        <v>675</v>
      </c>
      <c r="J203" s="36" t="s">
        <v>676</v>
      </c>
      <c r="K203" s="28">
        <v>1080</v>
      </c>
      <c r="L203" s="28">
        <v>270</v>
      </c>
    </row>
    <row r="204" spans="1:12" x14ac:dyDescent="0.2">
      <c r="A204" s="12" t="s">
        <v>123</v>
      </c>
      <c r="B204" s="4" t="s">
        <v>124</v>
      </c>
      <c r="C204" s="4">
        <v>1</v>
      </c>
      <c r="D204" s="25" t="s">
        <v>924</v>
      </c>
      <c r="E204" s="17" t="s">
        <v>671</v>
      </c>
      <c r="F204" s="17" t="s">
        <v>672</v>
      </c>
      <c r="G204" s="17" t="s">
        <v>925</v>
      </c>
      <c r="H204" s="17" t="s">
        <v>926</v>
      </c>
      <c r="I204" s="4" t="s">
        <v>927</v>
      </c>
      <c r="J204" s="36" t="s">
        <v>928</v>
      </c>
      <c r="K204" s="28">
        <v>2161</v>
      </c>
      <c r="L204" s="28">
        <v>2161</v>
      </c>
    </row>
    <row r="205" spans="1:12" x14ac:dyDescent="0.2">
      <c r="A205" s="12" t="s">
        <v>125</v>
      </c>
      <c r="B205" s="4" t="s">
        <v>126</v>
      </c>
      <c r="C205" s="4">
        <v>3</v>
      </c>
      <c r="D205" s="25" t="s">
        <v>677</v>
      </c>
      <c r="E205" s="17" t="s">
        <v>678</v>
      </c>
      <c r="F205" s="17" t="s">
        <v>679</v>
      </c>
      <c r="G205" s="17" t="s">
        <v>36</v>
      </c>
      <c r="H205" s="17" t="s">
        <v>37</v>
      </c>
      <c r="I205" s="4" t="s">
        <v>679</v>
      </c>
      <c r="J205" s="36" t="s">
        <v>680</v>
      </c>
      <c r="K205" s="28">
        <v>2881</v>
      </c>
      <c r="L205" s="28">
        <v>1732</v>
      </c>
    </row>
    <row r="206" spans="1:12" x14ac:dyDescent="0.2">
      <c r="A206" s="12" t="s">
        <v>125</v>
      </c>
      <c r="B206" s="4" t="s">
        <v>126</v>
      </c>
      <c r="C206" s="4">
        <v>3</v>
      </c>
      <c r="D206" s="25" t="s">
        <v>929</v>
      </c>
      <c r="E206" s="17" t="s">
        <v>678</v>
      </c>
      <c r="F206" s="17" t="s">
        <v>930</v>
      </c>
      <c r="G206" s="17" t="s">
        <v>36</v>
      </c>
      <c r="H206" s="17" t="s">
        <v>37</v>
      </c>
      <c r="I206" s="4" t="s">
        <v>930</v>
      </c>
      <c r="J206" s="36" t="s">
        <v>931</v>
      </c>
      <c r="K206" s="28">
        <v>29772</v>
      </c>
      <c r="L206" s="28">
        <v>8662</v>
      </c>
    </row>
    <row r="207" spans="1:12" x14ac:dyDescent="0.2">
      <c r="A207" s="12" t="s">
        <v>125</v>
      </c>
      <c r="B207" s="4" t="s">
        <v>126</v>
      </c>
      <c r="C207" s="4">
        <v>3</v>
      </c>
      <c r="D207" s="25" t="s">
        <v>681</v>
      </c>
      <c r="E207" s="17" t="s">
        <v>678</v>
      </c>
      <c r="F207" s="17" t="s">
        <v>682</v>
      </c>
      <c r="G207" s="17" t="s">
        <v>36</v>
      </c>
      <c r="H207" s="17" t="s">
        <v>37</v>
      </c>
      <c r="I207" s="4" t="s">
        <v>682</v>
      </c>
      <c r="J207" s="36" t="s">
        <v>683</v>
      </c>
      <c r="K207" s="28">
        <v>44058</v>
      </c>
      <c r="L207" s="28">
        <v>11015</v>
      </c>
    </row>
    <row r="208" spans="1:12" x14ac:dyDescent="0.2">
      <c r="A208" s="12" t="s">
        <v>32</v>
      </c>
      <c r="B208" s="4" t="s">
        <v>33</v>
      </c>
      <c r="C208" s="4">
        <v>6</v>
      </c>
      <c r="D208" s="25" t="s">
        <v>684</v>
      </c>
      <c r="E208" s="17" t="s">
        <v>45</v>
      </c>
      <c r="F208" s="17" t="s">
        <v>685</v>
      </c>
      <c r="G208" s="17" t="s">
        <v>36</v>
      </c>
      <c r="H208" s="17" t="s">
        <v>37</v>
      </c>
      <c r="I208" s="4" t="s">
        <v>685</v>
      </c>
      <c r="J208" s="36" t="s">
        <v>686</v>
      </c>
      <c r="K208" s="28">
        <v>1321</v>
      </c>
      <c r="L208" s="28">
        <v>330</v>
      </c>
    </row>
    <row r="209" spans="1:12" x14ac:dyDescent="0.2">
      <c r="A209" s="12" t="s">
        <v>32</v>
      </c>
      <c r="B209" s="4" t="s">
        <v>33</v>
      </c>
      <c r="C209" s="4">
        <v>6</v>
      </c>
      <c r="D209" s="25" t="s">
        <v>687</v>
      </c>
      <c r="E209" s="17" t="s">
        <v>45</v>
      </c>
      <c r="F209" s="17" t="s">
        <v>688</v>
      </c>
      <c r="G209" s="17" t="s">
        <v>36</v>
      </c>
      <c r="H209" s="17" t="s">
        <v>37</v>
      </c>
      <c r="I209" s="4" t="s">
        <v>688</v>
      </c>
      <c r="J209" s="36" t="s">
        <v>689</v>
      </c>
      <c r="K209" s="28">
        <v>4562</v>
      </c>
      <c r="L209" s="28">
        <v>2305</v>
      </c>
    </row>
    <row r="210" spans="1:12" x14ac:dyDescent="0.2">
      <c r="A210" s="12" t="s">
        <v>32</v>
      </c>
      <c r="B210" s="4" t="s">
        <v>33</v>
      </c>
      <c r="C210" s="4">
        <v>6</v>
      </c>
      <c r="D210" s="25" t="s">
        <v>690</v>
      </c>
      <c r="E210" s="17" t="s">
        <v>45</v>
      </c>
      <c r="F210" s="17" t="s">
        <v>691</v>
      </c>
      <c r="G210" s="17" t="s">
        <v>36</v>
      </c>
      <c r="H210" s="17" t="s">
        <v>37</v>
      </c>
      <c r="I210" s="4" t="s">
        <v>691</v>
      </c>
      <c r="J210" s="36" t="s">
        <v>692</v>
      </c>
      <c r="K210" s="28">
        <v>7803</v>
      </c>
      <c r="L210" s="28">
        <v>1951</v>
      </c>
    </row>
    <row r="211" spans="1:12" x14ac:dyDescent="0.2">
      <c r="A211" s="12" t="s">
        <v>32</v>
      </c>
      <c r="B211" s="4" t="s">
        <v>33</v>
      </c>
      <c r="C211" s="4">
        <v>6</v>
      </c>
      <c r="D211" s="25" t="s">
        <v>932</v>
      </c>
      <c r="E211" s="17" t="s">
        <v>45</v>
      </c>
      <c r="F211" s="17" t="s">
        <v>933</v>
      </c>
      <c r="G211" s="17" t="s">
        <v>36</v>
      </c>
      <c r="H211" s="17" t="s">
        <v>37</v>
      </c>
      <c r="I211" s="4" t="s">
        <v>933</v>
      </c>
      <c r="J211" s="36" t="s">
        <v>934</v>
      </c>
      <c r="K211" s="28">
        <v>5642</v>
      </c>
      <c r="L211" s="28">
        <v>106</v>
      </c>
    </row>
    <row r="212" spans="1:12" x14ac:dyDescent="0.2">
      <c r="A212" s="12" t="s">
        <v>32</v>
      </c>
      <c r="B212" s="4" t="s">
        <v>33</v>
      </c>
      <c r="C212" s="4">
        <v>6</v>
      </c>
      <c r="D212" s="25" t="s">
        <v>693</v>
      </c>
      <c r="E212" s="17" t="s">
        <v>45</v>
      </c>
      <c r="F212" s="17" t="s">
        <v>694</v>
      </c>
      <c r="G212" s="17" t="s">
        <v>36</v>
      </c>
      <c r="H212" s="17" t="s">
        <v>37</v>
      </c>
      <c r="I212" s="4" t="s">
        <v>694</v>
      </c>
      <c r="J212" s="36" t="s">
        <v>695</v>
      </c>
      <c r="K212" s="28">
        <v>3001</v>
      </c>
      <c r="L212" s="28">
        <v>1183</v>
      </c>
    </row>
    <row r="213" spans="1:12" x14ac:dyDescent="0.2">
      <c r="A213" s="12" t="s">
        <v>32</v>
      </c>
      <c r="B213" s="4" t="s">
        <v>33</v>
      </c>
      <c r="C213" s="4">
        <v>6</v>
      </c>
      <c r="D213" s="24" t="s">
        <v>696</v>
      </c>
      <c r="E213" s="17" t="s">
        <v>45</v>
      </c>
      <c r="F213" s="17" t="s">
        <v>697</v>
      </c>
      <c r="G213" s="17" t="s">
        <v>36</v>
      </c>
      <c r="H213" s="17" t="s">
        <v>37</v>
      </c>
      <c r="I213" s="4" t="s">
        <v>697</v>
      </c>
      <c r="J213" s="36" t="s">
        <v>698</v>
      </c>
      <c r="K213" s="28">
        <v>9844</v>
      </c>
      <c r="L213" s="28">
        <v>6875</v>
      </c>
    </row>
    <row r="214" spans="1:12" x14ac:dyDescent="0.2">
      <c r="A214" s="12" t="s">
        <v>32</v>
      </c>
      <c r="B214" s="4" t="s">
        <v>33</v>
      </c>
      <c r="C214" s="4">
        <v>6</v>
      </c>
      <c r="D214" s="24" t="s">
        <v>935</v>
      </c>
      <c r="E214" s="17" t="s">
        <v>45</v>
      </c>
      <c r="F214" s="17" t="s">
        <v>936</v>
      </c>
      <c r="G214" s="17" t="s">
        <v>36</v>
      </c>
      <c r="H214" s="17" t="s">
        <v>37</v>
      </c>
      <c r="I214" s="4" t="s">
        <v>936</v>
      </c>
      <c r="J214" s="36" t="s">
        <v>937</v>
      </c>
      <c r="K214" s="28">
        <v>960</v>
      </c>
      <c r="L214" s="28">
        <v>960</v>
      </c>
    </row>
    <row r="215" spans="1:12" x14ac:dyDescent="0.2">
      <c r="A215" s="12" t="s">
        <v>32</v>
      </c>
      <c r="B215" s="4" t="s">
        <v>33</v>
      </c>
      <c r="C215" s="4">
        <v>6</v>
      </c>
      <c r="D215" s="24" t="s">
        <v>938</v>
      </c>
      <c r="E215" s="17" t="s">
        <v>45</v>
      </c>
      <c r="F215" s="17" t="s">
        <v>939</v>
      </c>
      <c r="G215" s="17" t="s">
        <v>36</v>
      </c>
      <c r="H215" s="17" t="s">
        <v>37</v>
      </c>
      <c r="I215" s="4" t="s">
        <v>939</v>
      </c>
      <c r="J215" s="36" t="s">
        <v>940</v>
      </c>
      <c r="K215" s="28">
        <v>5282</v>
      </c>
      <c r="L215" s="28">
        <v>2943</v>
      </c>
    </row>
    <row r="216" spans="1:12" x14ac:dyDescent="0.2">
      <c r="A216" s="12" t="s">
        <v>32</v>
      </c>
      <c r="B216" s="4" t="s">
        <v>33</v>
      </c>
      <c r="C216" s="4">
        <v>6</v>
      </c>
      <c r="D216" s="24" t="s">
        <v>941</v>
      </c>
      <c r="E216" s="17" t="s">
        <v>45</v>
      </c>
      <c r="F216" s="17" t="s">
        <v>942</v>
      </c>
      <c r="G216" s="17" t="s">
        <v>36</v>
      </c>
      <c r="H216" s="17" t="s">
        <v>37</v>
      </c>
      <c r="I216" s="4" t="s">
        <v>942</v>
      </c>
      <c r="J216" s="36" t="s">
        <v>943</v>
      </c>
      <c r="K216" s="28">
        <v>18848</v>
      </c>
      <c r="L216" s="28">
        <v>1327</v>
      </c>
    </row>
    <row r="217" spans="1:12" x14ac:dyDescent="0.2">
      <c r="A217" s="12" t="s">
        <v>127</v>
      </c>
      <c r="B217" s="4" t="s">
        <v>128</v>
      </c>
      <c r="C217" s="4">
        <v>35</v>
      </c>
      <c r="D217" s="24" t="s">
        <v>699</v>
      </c>
      <c r="E217" s="17" t="s">
        <v>700</v>
      </c>
      <c r="F217" s="17" t="s">
        <v>701</v>
      </c>
      <c r="G217" s="17" t="s">
        <v>36</v>
      </c>
      <c r="H217" s="17" t="s">
        <v>37</v>
      </c>
      <c r="I217" s="4" t="s">
        <v>701</v>
      </c>
      <c r="J217" s="36" t="s">
        <v>702</v>
      </c>
      <c r="K217" s="28">
        <v>3842</v>
      </c>
      <c r="L217" s="28">
        <v>2318</v>
      </c>
    </row>
    <row r="218" spans="1:12" x14ac:dyDescent="0.2">
      <c r="A218" s="12" t="s">
        <v>127</v>
      </c>
      <c r="B218" s="4" t="s">
        <v>128</v>
      </c>
      <c r="C218" s="4">
        <v>35</v>
      </c>
      <c r="D218" s="25" t="s">
        <v>944</v>
      </c>
      <c r="E218" s="17" t="s">
        <v>700</v>
      </c>
      <c r="F218" s="17" t="s">
        <v>945</v>
      </c>
      <c r="G218" s="17" t="s">
        <v>36</v>
      </c>
      <c r="H218" s="17" t="s">
        <v>37</v>
      </c>
      <c r="I218" s="4" t="s">
        <v>945</v>
      </c>
      <c r="J218" s="36" t="s">
        <v>946</v>
      </c>
      <c r="K218" s="28">
        <v>65667</v>
      </c>
      <c r="L218" s="28">
        <v>65667</v>
      </c>
    </row>
    <row r="219" spans="1:12" x14ac:dyDescent="0.2">
      <c r="A219" s="12" t="s">
        <v>127</v>
      </c>
      <c r="B219" s="4" t="s">
        <v>128</v>
      </c>
      <c r="C219" s="4">
        <v>35</v>
      </c>
      <c r="D219" s="25" t="s">
        <v>703</v>
      </c>
      <c r="E219" s="17" t="s">
        <v>700</v>
      </c>
      <c r="F219" s="17" t="s">
        <v>704</v>
      </c>
      <c r="G219" s="17" t="s">
        <v>36</v>
      </c>
      <c r="H219" s="17" t="s">
        <v>37</v>
      </c>
      <c r="I219" s="4" t="s">
        <v>704</v>
      </c>
      <c r="J219" s="36" t="s">
        <v>705</v>
      </c>
      <c r="K219" s="28">
        <v>31573</v>
      </c>
      <c r="L219" s="28">
        <v>7893</v>
      </c>
    </row>
    <row r="220" spans="1:12" x14ac:dyDescent="0.2">
      <c r="A220" s="12" t="s">
        <v>34</v>
      </c>
      <c r="B220" s="4" t="s">
        <v>35</v>
      </c>
      <c r="C220" s="4">
        <v>1</v>
      </c>
      <c r="D220" s="25" t="s">
        <v>947</v>
      </c>
      <c r="E220" s="17" t="s">
        <v>46</v>
      </c>
      <c r="F220" s="17" t="s">
        <v>948</v>
      </c>
      <c r="G220" s="17" t="s">
        <v>36</v>
      </c>
      <c r="H220" s="17" t="s">
        <v>37</v>
      </c>
      <c r="I220" s="4" t="s">
        <v>948</v>
      </c>
      <c r="J220" s="36" t="s">
        <v>949</v>
      </c>
      <c r="K220" s="28">
        <v>600</v>
      </c>
      <c r="L220" s="28">
        <v>150</v>
      </c>
    </row>
    <row r="221" spans="1:12" x14ac:dyDescent="0.2">
      <c r="A221" s="12" t="s">
        <v>34</v>
      </c>
      <c r="B221" s="4" t="s">
        <v>35</v>
      </c>
      <c r="C221" s="4">
        <v>1</v>
      </c>
      <c r="D221" s="25" t="s">
        <v>84</v>
      </c>
      <c r="E221" s="17" t="s">
        <v>46</v>
      </c>
      <c r="F221" s="17" t="s">
        <v>85</v>
      </c>
      <c r="G221" s="17" t="s">
        <v>36</v>
      </c>
      <c r="H221" s="17" t="s">
        <v>37</v>
      </c>
      <c r="I221" s="4" t="s">
        <v>85</v>
      </c>
      <c r="J221" s="36" t="s">
        <v>86</v>
      </c>
      <c r="K221" s="28">
        <v>12365</v>
      </c>
      <c r="L221" s="28">
        <v>2296</v>
      </c>
    </row>
    <row r="222" spans="1:12" x14ac:dyDescent="0.2">
      <c r="A222" s="12" t="s">
        <v>34</v>
      </c>
      <c r="B222" s="4" t="s">
        <v>35</v>
      </c>
      <c r="C222" s="4">
        <v>1</v>
      </c>
      <c r="D222" s="25" t="s">
        <v>706</v>
      </c>
      <c r="E222" s="17" t="s">
        <v>46</v>
      </c>
      <c r="F222" s="17" t="s">
        <v>707</v>
      </c>
      <c r="G222" s="17" t="s">
        <v>36</v>
      </c>
      <c r="H222" s="17" t="s">
        <v>37</v>
      </c>
      <c r="I222" s="4" t="s">
        <v>707</v>
      </c>
      <c r="J222" s="36" t="s">
        <v>708</v>
      </c>
      <c r="K222" s="28">
        <v>960</v>
      </c>
      <c r="L222" s="28">
        <v>389</v>
      </c>
    </row>
    <row r="223" spans="1:12" x14ac:dyDescent="0.2">
      <c r="A223" s="12" t="s">
        <v>34</v>
      </c>
      <c r="B223" s="4" t="s">
        <v>35</v>
      </c>
      <c r="C223" s="4">
        <v>1</v>
      </c>
      <c r="D223" s="25" t="s">
        <v>709</v>
      </c>
      <c r="E223" s="17" t="s">
        <v>46</v>
      </c>
      <c r="F223" s="17" t="s">
        <v>710</v>
      </c>
      <c r="G223" s="17" t="s">
        <v>36</v>
      </c>
      <c r="H223" s="17" t="s">
        <v>37</v>
      </c>
      <c r="I223" s="4" t="s">
        <v>710</v>
      </c>
      <c r="J223" s="36" t="s">
        <v>711</v>
      </c>
      <c r="K223" s="28">
        <v>4082</v>
      </c>
      <c r="L223" s="28">
        <v>1590</v>
      </c>
    </row>
    <row r="224" spans="1:12" x14ac:dyDescent="0.2">
      <c r="A224" s="12" t="s">
        <v>129</v>
      </c>
      <c r="B224" s="4" t="s">
        <v>130</v>
      </c>
      <c r="C224" s="4">
        <v>1</v>
      </c>
      <c r="D224" s="25" t="s">
        <v>712</v>
      </c>
      <c r="E224" s="17" t="s">
        <v>713</v>
      </c>
      <c r="F224" s="17" t="s">
        <v>714</v>
      </c>
      <c r="G224" s="17" t="s">
        <v>36</v>
      </c>
      <c r="H224" s="17" t="s">
        <v>37</v>
      </c>
      <c r="I224" s="4" t="s">
        <v>714</v>
      </c>
      <c r="J224" s="36" t="s">
        <v>715</v>
      </c>
      <c r="K224" s="28">
        <v>2161</v>
      </c>
      <c r="L224" s="28">
        <v>540</v>
      </c>
    </row>
    <row r="225" spans="1:12" x14ac:dyDescent="0.2">
      <c r="A225" s="12" t="s">
        <v>129</v>
      </c>
      <c r="B225" s="4" t="s">
        <v>130</v>
      </c>
      <c r="C225" s="4">
        <v>1</v>
      </c>
      <c r="D225" s="25" t="s">
        <v>716</v>
      </c>
      <c r="E225" s="17" t="s">
        <v>713</v>
      </c>
      <c r="F225" s="17" t="s">
        <v>717</v>
      </c>
      <c r="G225" s="17" t="s">
        <v>36</v>
      </c>
      <c r="H225" s="17" t="s">
        <v>37</v>
      </c>
      <c r="I225" s="4" t="s">
        <v>717</v>
      </c>
      <c r="J225" s="36" t="s">
        <v>718</v>
      </c>
      <c r="K225" s="28">
        <v>10564</v>
      </c>
      <c r="L225" s="28">
        <v>3779</v>
      </c>
    </row>
    <row r="226" spans="1:12" x14ac:dyDescent="0.2">
      <c r="A226" s="12" t="s">
        <v>129</v>
      </c>
      <c r="B226" s="4" t="s">
        <v>130</v>
      </c>
      <c r="C226" s="4">
        <v>1</v>
      </c>
      <c r="D226" s="25" t="s">
        <v>950</v>
      </c>
      <c r="E226" s="17" t="s">
        <v>713</v>
      </c>
      <c r="F226" s="17" t="s">
        <v>951</v>
      </c>
      <c r="G226" s="17" t="s">
        <v>36</v>
      </c>
      <c r="H226" s="17" t="s">
        <v>37</v>
      </c>
      <c r="I226" s="4" t="s">
        <v>951</v>
      </c>
      <c r="J226" s="36" t="s">
        <v>952</v>
      </c>
      <c r="K226" s="28">
        <v>1321</v>
      </c>
      <c r="L226" s="28">
        <v>1121</v>
      </c>
    </row>
    <row r="227" spans="1:12" x14ac:dyDescent="0.2">
      <c r="A227" s="12" t="s">
        <v>129</v>
      </c>
      <c r="B227" s="4" t="s">
        <v>130</v>
      </c>
      <c r="C227" s="4">
        <v>1</v>
      </c>
      <c r="D227" s="25" t="s">
        <v>719</v>
      </c>
      <c r="E227" s="17" t="s">
        <v>713</v>
      </c>
      <c r="F227" s="17" t="s">
        <v>720</v>
      </c>
      <c r="G227" s="17" t="s">
        <v>36</v>
      </c>
      <c r="H227" s="17" t="s">
        <v>37</v>
      </c>
      <c r="I227" s="4" t="s">
        <v>720</v>
      </c>
      <c r="J227" s="36" t="s">
        <v>721</v>
      </c>
      <c r="K227" s="28">
        <v>840</v>
      </c>
      <c r="L227" s="28">
        <v>210</v>
      </c>
    </row>
    <row r="228" spans="1:12" x14ac:dyDescent="0.2">
      <c r="A228" s="12" t="s">
        <v>129</v>
      </c>
      <c r="B228" s="4" t="s">
        <v>130</v>
      </c>
      <c r="C228" s="4">
        <v>1</v>
      </c>
      <c r="D228" s="25" t="s">
        <v>722</v>
      </c>
      <c r="E228" s="17" t="s">
        <v>713</v>
      </c>
      <c r="F228" s="17" t="s">
        <v>723</v>
      </c>
      <c r="G228" s="17" t="s">
        <v>36</v>
      </c>
      <c r="H228" s="17" t="s">
        <v>37</v>
      </c>
      <c r="I228" s="4" t="s">
        <v>723</v>
      </c>
      <c r="J228" s="36" t="s">
        <v>724</v>
      </c>
      <c r="K228" s="28">
        <v>1681</v>
      </c>
      <c r="L228" s="28">
        <v>420</v>
      </c>
    </row>
    <row r="229" spans="1:12" x14ac:dyDescent="0.2">
      <c r="A229" s="12" t="s">
        <v>129</v>
      </c>
      <c r="B229" s="4" t="s">
        <v>130</v>
      </c>
      <c r="C229" s="4">
        <v>1</v>
      </c>
      <c r="D229" s="24" t="s">
        <v>725</v>
      </c>
      <c r="E229" s="17" t="s">
        <v>713</v>
      </c>
      <c r="F229" s="17" t="s">
        <v>726</v>
      </c>
      <c r="G229" s="17" t="s">
        <v>36</v>
      </c>
      <c r="H229" s="17" t="s">
        <v>37</v>
      </c>
      <c r="I229" s="4" t="s">
        <v>726</v>
      </c>
      <c r="J229" s="36" t="s">
        <v>727</v>
      </c>
      <c r="K229" s="28">
        <v>3962</v>
      </c>
      <c r="L229" s="28">
        <v>991</v>
      </c>
    </row>
    <row r="230" spans="1:12" x14ac:dyDescent="0.2">
      <c r="A230" s="12" t="s">
        <v>129</v>
      </c>
      <c r="B230" s="4" t="s">
        <v>130</v>
      </c>
      <c r="C230" s="4">
        <v>1</v>
      </c>
      <c r="D230" s="25" t="s">
        <v>728</v>
      </c>
      <c r="E230" s="17" t="s">
        <v>713</v>
      </c>
      <c r="F230" s="17" t="s">
        <v>729</v>
      </c>
      <c r="G230" s="17" t="s">
        <v>36</v>
      </c>
      <c r="H230" s="17" t="s">
        <v>37</v>
      </c>
      <c r="I230" s="4" t="s">
        <v>729</v>
      </c>
      <c r="J230" s="36" t="s">
        <v>730</v>
      </c>
      <c r="K230" s="28">
        <v>1441</v>
      </c>
      <c r="L230" s="28">
        <v>360</v>
      </c>
    </row>
    <row r="231" spans="1:12" x14ac:dyDescent="0.2">
      <c r="A231" s="12" t="s">
        <v>129</v>
      </c>
      <c r="B231" s="4" t="s">
        <v>130</v>
      </c>
      <c r="C231" s="4">
        <v>1</v>
      </c>
      <c r="D231" s="25" t="s">
        <v>731</v>
      </c>
      <c r="E231" s="17" t="s">
        <v>713</v>
      </c>
      <c r="F231" s="17" t="s">
        <v>732</v>
      </c>
      <c r="G231" s="17" t="s">
        <v>36</v>
      </c>
      <c r="H231" s="17" t="s">
        <v>37</v>
      </c>
      <c r="I231" s="4" t="s">
        <v>732</v>
      </c>
      <c r="J231" s="36" t="s">
        <v>733</v>
      </c>
      <c r="K231" s="28">
        <v>21849</v>
      </c>
      <c r="L231" s="28">
        <v>5462</v>
      </c>
    </row>
    <row r="232" spans="1:12" x14ac:dyDescent="0.2">
      <c r="A232" s="12" t="s">
        <v>129</v>
      </c>
      <c r="B232" s="4" t="s">
        <v>130</v>
      </c>
      <c r="C232" s="4">
        <v>1</v>
      </c>
      <c r="D232" s="25" t="s">
        <v>734</v>
      </c>
      <c r="E232" s="17" t="s">
        <v>713</v>
      </c>
      <c r="F232" s="17" t="s">
        <v>735</v>
      </c>
      <c r="G232" s="17" t="s">
        <v>36</v>
      </c>
      <c r="H232" s="17" t="s">
        <v>37</v>
      </c>
      <c r="I232" s="4" t="s">
        <v>735</v>
      </c>
      <c r="J232" s="36" t="s">
        <v>736</v>
      </c>
      <c r="K232" s="28">
        <v>41417</v>
      </c>
      <c r="L232" s="28">
        <v>8058</v>
      </c>
    </row>
    <row r="233" spans="1:12" x14ac:dyDescent="0.2">
      <c r="A233" s="12" t="s">
        <v>129</v>
      </c>
      <c r="B233" s="4" t="s">
        <v>130</v>
      </c>
      <c r="C233" s="4">
        <v>1</v>
      </c>
      <c r="D233" s="25" t="s">
        <v>737</v>
      </c>
      <c r="E233" s="17" t="s">
        <v>713</v>
      </c>
      <c r="F233" s="17" t="s">
        <v>738</v>
      </c>
      <c r="G233" s="17" t="s">
        <v>36</v>
      </c>
      <c r="H233" s="17" t="s">
        <v>37</v>
      </c>
      <c r="I233" s="4" t="s">
        <v>738</v>
      </c>
      <c r="J233" s="36" t="s">
        <v>739</v>
      </c>
      <c r="K233" s="28">
        <v>2761</v>
      </c>
      <c r="L233" s="28">
        <v>690</v>
      </c>
    </row>
    <row r="234" spans="1:12" x14ac:dyDescent="0.2">
      <c r="A234" s="12" t="s">
        <v>129</v>
      </c>
      <c r="B234" s="4" t="s">
        <v>130</v>
      </c>
      <c r="C234" s="4">
        <v>1</v>
      </c>
      <c r="D234" s="25" t="s">
        <v>740</v>
      </c>
      <c r="E234" s="17" t="s">
        <v>713</v>
      </c>
      <c r="F234" s="17" t="s">
        <v>741</v>
      </c>
      <c r="G234" s="17" t="s">
        <v>36</v>
      </c>
      <c r="H234" s="17" t="s">
        <v>37</v>
      </c>
      <c r="I234" s="4" t="s">
        <v>741</v>
      </c>
      <c r="J234" s="36" t="s">
        <v>742</v>
      </c>
      <c r="K234" s="28">
        <v>6843</v>
      </c>
      <c r="L234" s="28">
        <v>3300</v>
      </c>
    </row>
    <row r="235" spans="1:12" x14ac:dyDescent="0.2">
      <c r="A235" s="12" t="s">
        <v>131</v>
      </c>
      <c r="B235" s="4" t="s">
        <v>132</v>
      </c>
      <c r="C235" s="4">
        <v>58</v>
      </c>
      <c r="D235" s="25" t="s">
        <v>744</v>
      </c>
      <c r="E235" s="17" t="s">
        <v>743</v>
      </c>
      <c r="F235" s="17" t="s">
        <v>745</v>
      </c>
      <c r="G235" s="17" t="s">
        <v>36</v>
      </c>
      <c r="H235" s="17" t="s">
        <v>37</v>
      </c>
      <c r="I235" s="4" t="s">
        <v>745</v>
      </c>
      <c r="J235" s="36" t="s">
        <v>746</v>
      </c>
      <c r="K235" s="28">
        <v>26291</v>
      </c>
      <c r="L235" s="28">
        <v>6573</v>
      </c>
    </row>
    <row r="236" spans="1:12" x14ac:dyDescent="0.2">
      <c r="A236" s="12" t="s">
        <v>131</v>
      </c>
      <c r="B236" s="4" t="s">
        <v>132</v>
      </c>
      <c r="C236" s="4">
        <v>58</v>
      </c>
      <c r="D236" s="25" t="s">
        <v>747</v>
      </c>
      <c r="E236" s="17" t="s">
        <v>743</v>
      </c>
      <c r="F236" s="17" t="s">
        <v>748</v>
      </c>
      <c r="G236" s="17" t="s">
        <v>36</v>
      </c>
      <c r="H236" s="17" t="s">
        <v>37</v>
      </c>
      <c r="I236" s="4" t="s">
        <v>748</v>
      </c>
      <c r="J236" s="36" t="s">
        <v>749</v>
      </c>
      <c r="K236" s="28">
        <v>40457</v>
      </c>
      <c r="L236" s="28">
        <v>14514</v>
      </c>
    </row>
    <row r="237" spans="1:12" x14ac:dyDescent="0.2">
      <c r="A237" s="12" t="s">
        <v>131</v>
      </c>
      <c r="B237" s="4" t="s">
        <v>132</v>
      </c>
      <c r="C237" s="4">
        <v>58</v>
      </c>
      <c r="D237" s="25" t="s">
        <v>750</v>
      </c>
      <c r="E237" s="17" t="s">
        <v>743</v>
      </c>
      <c r="F237" s="17" t="s">
        <v>751</v>
      </c>
      <c r="G237" s="17" t="s">
        <v>36</v>
      </c>
      <c r="H237" s="17" t="s">
        <v>37</v>
      </c>
      <c r="I237" s="4" t="s">
        <v>751</v>
      </c>
      <c r="J237" s="36" t="s">
        <v>752</v>
      </c>
      <c r="K237" s="28">
        <v>29292</v>
      </c>
      <c r="L237" s="28">
        <v>7323</v>
      </c>
    </row>
    <row r="238" spans="1:12" x14ac:dyDescent="0.2">
      <c r="A238" s="12" t="s">
        <v>131</v>
      </c>
      <c r="B238" s="4" t="s">
        <v>132</v>
      </c>
      <c r="C238" s="4">
        <v>58</v>
      </c>
      <c r="D238" s="25" t="s">
        <v>753</v>
      </c>
      <c r="E238" s="17" t="s">
        <v>743</v>
      </c>
      <c r="F238" s="17" t="s">
        <v>754</v>
      </c>
      <c r="G238" s="17" t="s">
        <v>36</v>
      </c>
      <c r="H238" s="17" t="s">
        <v>37</v>
      </c>
      <c r="I238" s="4" t="s">
        <v>754</v>
      </c>
      <c r="J238" s="36" t="s">
        <v>755</v>
      </c>
      <c r="K238" s="28">
        <v>10084</v>
      </c>
      <c r="L238" s="28">
        <v>2521</v>
      </c>
    </row>
    <row r="239" spans="1:12" x14ac:dyDescent="0.2">
      <c r="A239" s="12" t="s">
        <v>131</v>
      </c>
      <c r="B239" s="4" t="s">
        <v>132</v>
      </c>
      <c r="C239" s="4">
        <v>58</v>
      </c>
      <c r="D239" s="25" t="s">
        <v>756</v>
      </c>
      <c r="E239" s="17" t="s">
        <v>743</v>
      </c>
      <c r="F239" s="17" t="s">
        <v>757</v>
      </c>
      <c r="G239" s="17" t="s">
        <v>36</v>
      </c>
      <c r="H239" s="17" t="s">
        <v>37</v>
      </c>
      <c r="I239" s="4" t="s">
        <v>757</v>
      </c>
      <c r="J239" s="36" t="s">
        <v>758</v>
      </c>
      <c r="K239" s="28">
        <v>42498</v>
      </c>
      <c r="L239" s="28">
        <v>10760</v>
      </c>
    </row>
    <row r="240" spans="1:12" x14ac:dyDescent="0.2">
      <c r="A240" s="12" t="s">
        <v>131</v>
      </c>
      <c r="B240" s="4" t="s">
        <v>132</v>
      </c>
      <c r="C240" s="4">
        <v>58</v>
      </c>
      <c r="D240" s="25" t="s">
        <v>759</v>
      </c>
      <c r="E240" s="17" t="s">
        <v>743</v>
      </c>
      <c r="F240" s="17" t="s">
        <v>760</v>
      </c>
      <c r="G240" s="17" t="s">
        <v>36</v>
      </c>
      <c r="H240" s="17" t="s">
        <v>37</v>
      </c>
      <c r="I240" s="4" t="s">
        <v>760</v>
      </c>
      <c r="J240" s="36" t="s">
        <v>761</v>
      </c>
      <c r="K240" s="28">
        <v>46579</v>
      </c>
      <c r="L240" s="28">
        <v>16838</v>
      </c>
    </row>
    <row r="241" spans="1:12" x14ac:dyDescent="0.2">
      <c r="A241" s="12" t="s">
        <v>133</v>
      </c>
      <c r="B241" s="4" t="s">
        <v>134</v>
      </c>
      <c r="C241" s="4">
        <v>1</v>
      </c>
      <c r="D241" s="25" t="s">
        <v>762</v>
      </c>
      <c r="E241" s="17" t="s">
        <v>763</v>
      </c>
      <c r="F241" s="17" t="s">
        <v>764</v>
      </c>
      <c r="G241" s="17" t="s">
        <v>36</v>
      </c>
      <c r="H241" s="17" t="s">
        <v>37</v>
      </c>
      <c r="I241" s="4" t="s">
        <v>764</v>
      </c>
      <c r="J241" s="36" t="s">
        <v>765</v>
      </c>
      <c r="K241" s="28">
        <v>41057</v>
      </c>
      <c r="L241" s="28">
        <v>19015</v>
      </c>
    </row>
    <row r="242" spans="1:12" x14ac:dyDescent="0.2">
      <c r="A242" s="12" t="s">
        <v>133</v>
      </c>
      <c r="B242" s="4" t="s">
        <v>134</v>
      </c>
      <c r="C242" s="4">
        <v>1</v>
      </c>
      <c r="D242" s="25" t="s">
        <v>766</v>
      </c>
      <c r="E242" s="17" t="s">
        <v>763</v>
      </c>
      <c r="F242" s="17" t="s">
        <v>767</v>
      </c>
      <c r="G242" s="17" t="s">
        <v>36</v>
      </c>
      <c r="H242" s="17" t="s">
        <v>37</v>
      </c>
      <c r="I242" s="4" t="s">
        <v>767</v>
      </c>
      <c r="J242" s="36" t="s">
        <v>768</v>
      </c>
      <c r="K242" s="28">
        <v>29412</v>
      </c>
      <c r="L242" s="28">
        <v>7353</v>
      </c>
    </row>
    <row r="243" spans="1:12" x14ac:dyDescent="0.2">
      <c r="A243" s="12" t="s">
        <v>133</v>
      </c>
      <c r="B243" s="4" t="s">
        <v>134</v>
      </c>
      <c r="C243" s="4">
        <v>1</v>
      </c>
      <c r="D243" s="25" t="s">
        <v>769</v>
      </c>
      <c r="E243" s="17" t="s">
        <v>763</v>
      </c>
      <c r="F243" s="17" t="s">
        <v>767</v>
      </c>
      <c r="G243" s="17" t="s">
        <v>770</v>
      </c>
      <c r="H243" s="17" t="s">
        <v>771</v>
      </c>
      <c r="I243" s="4" t="s">
        <v>772</v>
      </c>
      <c r="J243" s="36" t="s">
        <v>773</v>
      </c>
      <c r="K243" s="28">
        <v>5282</v>
      </c>
      <c r="L243" s="28">
        <v>1321</v>
      </c>
    </row>
    <row r="244" spans="1:12" x14ac:dyDescent="0.2">
      <c r="A244" s="12" t="s">
        <v>133</v>
      </c>
      <c r="B244" s="4" t="s">
        <v>134</v>
      </c>
      <c r="C244" s="4">
        <v>1</v>
      </c>
      <c r="D244" s="25" t="s">
        <v>774</v>
      </c>
      <c r="E244" s="17" t="s">
        <v>763</v>
      </c>
      <c r="F244" s="17" t="s">
        <v>775</v>
      </c>
      <c r="G244" s="17" t="s">
        <v>776</v>
      </c>
      <c r="H244" s="17" t="s">
        <v>777</v>
      </c>
      <c r="I244" s="4" t="s">
        <v>778</v>
      </c>
      <c r="J244" s="36" t="s">
        <v>779</v>
      </c>
      <c r="K244" s="28">
        <v>10684</v>
      </c>
      <c r="L244" s="28">
        <v>2860</v>
      </c>
    </row>
    <row r="245" spans="1:12" x14ac:dyDescent="0.2">
      <c r="A245" s="12" t="s">
        <v>135</v>
      </c>
      <c r="B245" s="4" t="s">
        <v>136</v>
      </c>
      <c r="C245" s="4">
        <v>2</v>
      </c>
      <c r="D245" s="25" t="s">
        <v>953</v>
      </c>
      <c r="E245" s="17" t="s">
        <v>781</v>
      </c>
      <c r="F245" s="17" t="s">
        <v>954</v>
      </c>
      <c r="G245" s="17" t="s">
        <v>36</v>
      </c>
      <c r="H245" s="17" t="s">
        <v>37</v>
      </c>
      <c r="I245" s="4" t="s">
        <v>954</v>
      </c>
      <c r="J245" s="36" t="s">
        <v>955</v>
      </c>
      <c r="K245" s="28">
        <v>23650</v>
      </c>
      <c r="L245" s="28">
        <v>23141</v>
      </c>
    </row>
    <row r="246" spans="1:12" x14ac:dyDescent="0.2">
      <c r="A246" s="12" t="s">
        <v>135</v>
      </c>
      <c r="B246" s="4" t="s">
        <v>136</v>
      </c>
      <c r="C246" s="4">
        <v>2</v>
      </c>
      <c r="D246" s="25" t="s">
        <v>780</v>
      </c>
      <c r="E246" s="17" t="s">
        <v>781</v>
      </c>
      <c r="F246" s="17" t="s">
        <v>782</v>
      </c>
      <c r="G246" s="17" t="s">
        <v>36</v>
      </c>
      <c r="H246" s="17" t="s">
        <v>37</v>
      </c>
      <c r="I246" s="4" t="s">
        <v>782</v>
      </c>
      <c r="J246" s="36" t="s">
        <v>783</v>
      </c>
      <c r="K246" s="28">
        <v>4442</v>
      </c>
      <c r="L246" s="28">
        <v>1111</v>
      </c>
    </row>
    <row r="247" spans="1:12" x14ac:dyDescent="0.2">
      <c r="A247" s="12" t="s">
        <v>135</v>
      </c>
      <c r="B247" s="4" t="s">
        <v>136</v>
      </c>
      <c r="C247" s="4">
        <v>2</v>
      </c>
      <c r="D247" s="24" t="s">
        <v>956</v>
      </c>
      <c r="E247" s="17" t="s">
        <v>781</v>
      </c>
      <c r="F247" s="17" t="s">
        <v>957</v>
      </c>
      <c r="G247" s="17" t="s">
        <v>36</v>
      </c>
      <c r="H247" s="17" t="s">
        <v>37</v>
      </c>
      <c r="I247" s="4" t="s">
        <v>957</v>
      </c>
      <c r="J247" s="36" t="s">
        <v>958</v>
      </c>
      <c r="K247" s="28">
        <v>1441</v>
      </c>
      <c r="L247" s="28">
        <v>360</v>
      </c>
    </row>
    <row r="248" spans="1:12" customFormat="1" ht="15.75" x14ac:dyDescent="0.25">
      <c r="A248" s="37" t="s">
        <v>5</v>
      </c>
      <c r="B248" s="37"/>
      <c r="C248" s="37"/>
      <c r="D248" s="38"/>
      <c r="E248" s="37"/>
      <c r="F248" s="37"/>
      <c r="G248" s="37"/>
      <c r="H248" s="37"/>
      <c r="I248" s="38"/>
      <c r="J248" s="37"/>
      <c r="K248" s="39">
        <f>SUBTOTAL(109,Table3[
2023–24
2nd Revised Allocation Amount])</f>
        <v>10246743</v>
      </c>
      <c r="L248" s="39">
        <f>SUBTOTAL(109,Table3[3rd
Apportionment])</f>
        <v>3567530</v>
      </c>
    </row>
    <row r="249" spans="1:12" x14ac:dyDescent="0.2">
      <c r="A249" s="1" t="s">
        <v>6</v>
      </c>
      <c r="I249" s="4"/>
      <c r="L249" s="29"/>
    </row>
    <row r="250" spans="1:12" x14ac:dyDescent="0.2">
      <c r="A250" s="1" t="s">
        <v>7</v>
      </c>
      <c r="I250" s="4"/>
      <c r="L250" s="29"/>
    </row>
    <row r="251" spans="1:12" x14ac:dyDescent="0.2">
      <c r="A251" s="30" t="s">
        <v>959</v>
      </c>
      <c r="B251" s="6"/>
      <c r="C251" s="6"/>
      <c r="D251" s="23"/>
      <c r="I251" s="4"/>
      <c r="L251" s="29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8"/>
  <sheetViews>
    <sheetView workbookViewId="0"/>
  </sheetViews>
  <sheetFormatPr defaultColWidth="9.21875" defaultRowHeight="15" x14ac:dyDescent="0.2"/>
  <cols>
    <col min="1" max="1" width="10.5546875" style="9" customWidth="1"/>
    <col min="2" max="2" width="17.77734375" customWidth="1"/>
    <col min="3" max="3" width="19.77734375" customWidth="1"/>
    <col min="4" max="4" width="9.88671875" style="2" bestFit="1" customWidth="1"/>
    <col min="5" max="5" width="10.44140625" bestFit="1" customWidth="1"/>
  </cols>
  <sheetData>
    <row r="1" spans="1:5" ht="20.25" x14ac:dyDescent="0.2">
      <c r="A1" s="42" t="s">
        <v>788</v>
      </c>
    </row>
    <row r="2" spans="1:5" ht="18" x14ac:dyDescent="0.25">
      <c r="A2" s="33" t="s">
        <v>16</v>
      </c>
    </row>
    <row r="3" spans="1:5" ht="15.75" x14ac:dyDescent="0.25">
      <c r="A3" s="34" t="s">
        <v>14</v>
      </c>
    </row>
    <row r="4" spans="1:5" ht="15.75" x14ac:dyDescent="0.25">
      <c r="A4" s="13" t="s">
        <v>56</v>
      </c>
      <c r="B4" s="10"/>
      <c r="C4" s="10"/>
      <c r="D4" s="11"/>
    </row>
    <row r="5" spans="1:5" s="7" customFormat="1" ht="31.5" x14ac:dyDescent="0.25">
      <c r="A5" s="20" t="s">
        <v>0</v>
      </c>
      <c r="B5" s="20" t="s">
        <v>12</v>
      </c>
      <c r="C5" s="20" t="s">
        <v>13</v>
      </c>
      <c r="D5" s="21" t="s">
        <v>11</v>
      </c>
      <c r="E5" s="31" t="s">
        <v>961</v>
      </c>
    </row>
    <row r="6" spans="1:5" x14ac:dyDescent="0.2">
      <c r="A6" s="14" t="s">
        <v>138</v>
      </c>
      <c r="B6" s="15" t="s">
        <v>87</v>
      </c>
      <c r="C6" s="18" t="s">
        <v>960</v>
      </c>
      <c r="D6" s="16">
        <v>109111</v>
      </c>
      <c r="E6" t="s">
        <v>962</v>
      </c>
    </row>
    <row r="7" spans="1:5" x14ac:dyDescent="0.2">
      <c r="A7" s="4" t="s">
        <v>193</v>
      </c>
      <c r="B7" s="1" t="s">
        <v>89</v>
      </c>
      <c r="C7" s="18" t="s">
        <v>960</v>
      </c>
      <c r="D7" s="5">
        <v>6311</v>
      </c>
      <c r="E7" t="s">
        <v>963</v>
      </c>
    </row>
    <row r="8" spans="1:5" x14ac:dyDescent="0.2">
      <c r="A8" s="4" t="s">
        <v>203</v>
      </c>
      <c r="B8" s="1" t="s">
        <v>91</v>
      </c>
      <c r="C8" s="18" t="s">
        <v>960</v>
      </c>
      <c r="D8" s="5">
        <v>418</v>
      </c>
      <c r="E8" t="s">
        <v>964</v>
      </c>
    </row>
    <row r="9" spans="1:5" x14ac:dyDescent="0.2">
      <c r="A9" s="14" t="s">
        <v>38</v>
      </c>
      <c r="B9" s="15" t="s">
        <v>18</v>
      </c>
      <c r="C9" s="18" t="s">
        <v>960</v>
      </c>
      <c r="D9" s="16">
        <v>26950</v>
      </c>
      <c r="E9" t="s">
        <v>965</v>
      </c>
    </row>
    <row r="10" spans="1:5" x14ac:dyDescent="0.2">
      <c r="A10" s="14" t="s">
        <v>219</v>
      </c>
      <c r="B10" s="15" t="s">
        <v>93</v>
      </c>
      <c r="C10" s="18" t="s">
        <v>960</v>
      </c>
      <c r="D10" s="16">
        <v>5443</v>
      </c>
      <c r="E10" t="s">
        <v>966</v>
      </c>
    </row>
    <row r="11" spans="1:5" x14ac:dyDescent="0.2">
      <c r="A11" s="14" t="s">
        <v>232</v>
      </c>
      <c r="B11" s="15" t="s">
        <v>95</v>
      </c>
      <c r="C11" s="18" t="s">
        <v>960</v>
      </c>
      <c r="D11" s="16">
        <v>90663</v>
      </c>
      <c r="E11" t="s">
        <v>967</v>
      </c>
    </row>
    <row r="12" spans="1:5" x14ac:dyDescent="0.2">
      <c r="A12" s="14" t="s">
        <v>257</v>
      </c>
      <c r="B12" s="15" t="s">
        <v>97</v>
      </c>
      <c r="C12" s="18" t="s">
        <v>960</v>
      </c>
      <c r="D12" s="16">
        <v>1501</v>
      </c>
      <c r="E12" t="s">
        <v>968</v>
      </c>
    </row>
    <row r="13" spans="1:5" x14ac:dyDescent="0.2">
      <c r="A13" s="14" t="s">
        <v>39</v>
      </c>
      <c r="B13" s="15" t="s">
        <v>20</v>
      </c>
      <c r="C13" s="18" t="s">
        <v>960</v>
      </c>
      <c r="D13" s="16">
        <v>33621</v>
      </c>
      <c r="E13" t="s">
        <v>969</v>
      </c>
    </row>
    <row r="14" spans="1:5" x14ac:dyDescent="0.2">
      <c r="A14" s="14" t="s">
        <v>818</v>
      </c>
      <c r="B14" s="15" t="s">
        <v>789</v>
      </c>
      <c r="C14" s="18" t="s">
        <v>960</v>
      </c>
      <c r="D14" s="16">
        <v>600</v>
      </c>
      <c r="E14" t="s">
        <v>970</v>
      </c>
    </row>
    <row r="15" spans="1:5" x14ac:dyDescent="0.2">
      <c r="A15" s="9" t="s">
        <v>40</v>
      </c>
      <c r="B15" t="s">
        <v>22</v>
      </c>
      <c r="C15" s="18" t="s">
        <v>960</v>
      </c>
      <c r="D15" s="2">
        <v>1187771</v>
      </c>
      <c r="E15" t="s">
        <v>971</v>
      </c>
    </row>
    <row r="16" spans="1:5" x14ac:dyDescent="0.2">
      <c r="A16" s="9" t="s">
        <v>348</v>
      </c>
      <c r="B16" t="s">
        <v>99</v>
      </c>
      <c r="C16" s="18" t="s">
        <v>960</v>
      </c>
      <c r="D16" s="2">
        <v>9484</v>
      </c>
      <c r="E16" t="s">
        <v>972</v>
      </c>
    </row>
    <row r="17" spans="1:5" x14ac:dyDescent="0.2">
      <c r="A17" s="9" t="s">
        <v>354</v>
      </c>
      <c r="B17" t="s">
        <v>101</v>
      </c>
      <c r="C17" s="18" t="s">
        <v>960</v>
      </c>
      <c r="D17" s="2">
        <v>20973</v>
      </c>
      <c r="E17" t="s">
        <v>973</v>
      </c>
    </row>
    <row r="18" spans="1:5" x14ac:dyDescent="0.2">
      <c r="A18" s="9" t="s">
        <v>831</v>
      </c>
      <c r="B18" t="s">
        <v>791</v>
      </c>
      <c r="C18" s="18" t="s">
        <v>960</v>
      </c>
      <c r="D18" s="2">
        <v>1828</v>
      </c>
      <c r="E18" t="s">
        <v>974</v>
      </c>
    </row>
    <row r="19" spans="1:5" x14ac:dyDescent="0.2">
      <c r="A19" s="9" t="s">
        <v>374</v>
      </c>
      <c r="B19" t="s">
        <v>103</v>
      </c>
      <c r="C19" s="18" t="s">
        <v>960</v>
      </c>
      <c r="D19" s="2">
        <v>7765</v>
      </c>
      <c r="E19" t="s">
        <v>975</v>
      </c>
    </row>
    <row r="20" spans="1:5" x14ac:dyDescent="0.2">
      <c r="A20" s="9" t="s">
        <v>384</v>
      </c>
      <c r="B20" t="s">
        <v>105</v>
      </c>
      <c r="C20" s="18" t="s">
        <v>960</v>
      </c>
      <c r="D20" s="2">
        <v>38740</v>
      </c>
      <c r="E20" t="s">
        <v>976</v>
      </c>
    </row>
    <row r="21" spans="1:5" x14ac:dyDescent="0.2">
      <c r="A21" s="9" t="s">
        <v>41</v>
      </c>
      <c r="B21" t="s">
        <v>24</v>
      </c>
      <c r="C21" s="18" t="s">
        <v>960</v>
      </c>
      <c r="D21" s="2">
        <v>1705</v>
      </c>
      <c r="E21" t="s">
        <v>977</v>
      </c>
    </row>
    <row r="22" spans="1:5" x14ac:dyDescent="0.2">
      <c r="A22" s="9" t="s">
        <v>394</v>
      </c>
      <c r="B22" t="s">
        <v>107</v>
      </c>
      <c r="C22" s="18" t="s">
        <v>960</v>
      </c>
      <c r="D22" s="2">
        <v>446220</v>
      </c>
      <c r="E22" t="s">
        <v>978</v>
      </c>
    </row>
    <row r="23" spans="1:5" x14ac:dyDescent="0.2">
      <c r="A23" s="9" t="s">
        <v>422</v>
      </c>
      <c r="B23" t="s">
        <v>109</v>
      </c>
      <c r="C23" s="18" t="s">
        <v>960</v>
      </c>
      <c r="D23" s="2">
        <v>43267</v>
      </c>
      <c r="E23" t="s">
        <v>979</v>
      </c>
    </row>
    <row r="24" spans="1:5" x14ac:dyDescent="0.2">
      <c r="A24" s="9" t="s">
        <v>42</v>
      </c>
      <c r="B24" t="s">
        <v>26</v>
      </c>
      <c r="C24" s="18" t="s">
        <v>960</v>
      </c>
      <c r="D24" s="2">
        <v>243189</v>
      </c>
      <c r="E24" t="s">
        <v>980</v>
      </c>
    </row>
    <row r="25" spans="1:5" x14ac:dyDescent="0.2">
      <c r="A25" s="9" t="s">
        <v>43</v>
      </c>
      <c r="B25" t="s">
        <v>28</v>
      </c>
      <c r="C25" s="18" t="s">
        <v>960</v>
      </c>
      <c r="D25" s="2">
        <v>236945</v>
      </c>
      <c r="E25" t="s">
        <v>981</v>
      </c>
    </row>
    <row r="26" spans="1:5" x14ac:dyDescent="0.2">
      <c r="A26" s="9" t="s">
        <v>500</v>
      </c>
      <c r="B26" t="s">
        <v>111</v>
      </c>
      <c r="C26" s="18" t="s">
        <v>960</v>
      </c>
      <c r="D26" s="2">
        <v>300</v>
      </c>
      <c r="E26" t="s">
        <v>982</v>
      </c>
    </row>
    <row r="27" spans="1:5" x14ac:dyDescent="0.2">
      <c r="A27" s="9" t="s">
        <v>53</v>
      </c>
      <c r="B27" t="s">
        <v>47</v>
      </c>
      <c r="C27" s="18" t="s">
        <v>960</v>
      </c>
      <c r="D27" s="2">
        <v>118273</v>
      </c>
      <c r="E27" t="s">
        <v>983</v>
      </c>
    </row>
    <row r="28" spans="1:5" x14ac:dyDescent="0.2">
      <c r="A28" s="9" t="s">
        <v>44</v>
      </c>
      <c r="B28" t="s">
        <v>30</v>
      </c>
      <c r="C28" s="18" t="s">
        <v>960</v>
      </c>
      <c r="D28" s="2">
        <v>253460</v>
      </c>
      <c r="E28" t="s">
        <v>984</v>
      </c>
    </row>
    <row r="29" spans="1:5" x14ac:dyDescent="0.2">
      <c r="A29" s="9" t="s">
        <v>582</v>
      </c>
      <c r="B29" t="s">
        <v>113</v>
      </c>
      <c r="C29" s="18" t="s">
        <v>960</v>
      </c>
      <c r="D29" s="2">
        <v>53993</v>
      </c>
      <c r="E29" t="s">
        <v>985</v>
      </c>
    </row>
    <row r="30" spans="1:5" x14ac:dyDescent="0.2">
      <c r="A30" s="9" t="s">
        <v>586</v>
      </c>
      <c r="B30" t="s">
        <v>115</v>
      </c>
      <c r="C30" s="18" t="s">
        <v>960</v>
      </c>
      <c r="D30" s="2">
        <v>114317</v>
      </c>
      <c r="E30" t="s">
        <v>986</v>
      </c>
    </row>
    <row r="31" spans="1:5" x14ac:dyDescent="0.2">
      <c r="A31" s="9" t="s">
        <v>593</v>
      </c>
      <c r="B31" t="s">
        <v>117</v>
      </c>
      <c r="C31" s="18" t="s">
        <v>960</v>
      </c>
      <c r="D31" s="2">
        <v>4226</v>
      </c>
      <c r="E31" t="s">
        <v>987</v>
      </c>
    </row>
    <row r="32" spans="1:5" x14ac:dyDescent="0.2">
      <c r="A32" s="9" t="s">
        <v>597</v>
      </c>
      <c r="B32" t="s">
        <v>119</v>
      </c>
      <c r="C32" s="18" t="s">
        <v>960</v>
      </c>
      <c r="D32" s="2">
        <v>64499</v>
      </c>
      <c r="E32" t="s">
        <v>988</v>
      </c>
    </row>
    <row r="33" spans="1:5" x14ac:dyDescent="0.2">
      <c r="A33" s="9" t="s">
        <v>54</v>
      </c>
      <c r="B33" t="s">
        <v>49</v>
      </c>
      <c r="C33" s="18" t="s">
        <v>960</v>
      </c>
      <c r="D33" s="2">
        <v>47129</v>
      </c>
      <c r="E33" t="s">
        <v>989</v>
      </c>
    </row>
    <row r="34" spans="1:5" x14ac:dyDescent="0.2">
      <c r="A34" s="9" t="s">
        <v>55</v>
      </c>
      <c r="B34" t="s">
        <v>51</v>
      </c>
      <c r="C34" s="18" t="s">
        <v>960</v>
      </c>
      <c r="D34" s="2">
        <v>121805</v>
      </c>
      <c r="E34" t="s">
        <v>990</v>
      </c>
    </row>
    <row r="35" spans="1:5" x14ac:dyDescent="0.2">
      <c r="A35" s="9" t="s">
        <v>664</v>
      </c>
      <c r="B35" t="s">
        <v>121</v>
      </c>
      <c r="C35" s="18" t="s">
        <v>960</v>
      </c>
      <c r="D35" s="2">
        <v>12939</v>
      </c>
      <c r="E35" t="s">
        <v>991</v>
      </c>
    </row>
    <row r="36" spans="1:5" x14ac:dyDescent="0.2">
      <c r="A36" s="9" t="s">
        <v>671</v>
      </c>
      <c r="B36" t="s">
        <v>123</v>
      </c>
      <c r="C36" s="18" t="s">
        <v>960</v>
      </c>
      <c r="D36" s="2">
        <v>5771</v>
      </c>
      <c r="E36" t="s">
        <v>992</v>
      </c>
    </row>
    <row r="37" spans="1:5" x14ac:dyDescent="0.2">
      <c r="A37" s="9" t="s">
        <v>678</v>
      </c>
      <c r="B37" t="s">
        <v>125</v>
      </c>
      <c r="C37" s="18" t="s">
        <v>960</v>
      </c>
      <c r="D37" s="2">
        <v>21409</v>
      </c>
      <c r="E37" t="s">
        <v>993</v>
      </c>
    </row>
    <row r="38" spans="1:5" x14ac:dyDescent="0.2">
      <c r="A38" s="9" t="s">
        <v>45</v>
      </c>
      <c r="B38" t="s">
        <v>32</v>
      </c>
      <c r="C38" s="18" t="s">
        <v>960</v>
      </c>
      <c r="D38" s="2">
        <v>17980</v>
      </c>
      <c r="E38" t="s">
        <v>994</v>
      </c>
    </row>
    <row r="39" spans="1:5" x14ac:dyDescent="0.2">
      <c r="A39" s="9" t="s">
        <v>700</v>
      </c>
      <c r="B39" t="s">
        <v>127</v>
      </c>
      <c r="C39" s="18" t="s">
        <v>960</v>
      </c>
      <c r="D39" s="2">
        <v>75878</v>
      </c>
      <c r="E39" t="s">
        <v>995</v>
      </c>
    </row>
    <row r="40" spans="1:5" x14ac:dyDescent="0.2">
      <c r="A40" s="9" t="s">
        <v>46</v>
      </c>
      <c r="B40" t="s">
        <v>34</v>
      </c>
      <c r="C40" s="18" t="s">
        <v>960</v>
      </c>
      <c r="D40" s="2">
        <v>4425</v>
      </c>
      <c r="E40" t="s">
        <v>996</v>
      </c>
    </row>
    <row r="41" spans="1:5" x14ac:dyDescent="0.2">
      <c r="A41" s="9" t="s">
        <v>713</v>
      </c>
      <c r="B41" t="s">
        <v>129</v>
      </c>
      <c r="C41" s="18" t="s">
        <v>960</v>
      </c>
      <c r="D41" s="2">
        <v>24931</v>
      </c>
      <c r="E41" t="s">
        <v>997</v>
      </c>
    </row>
    <row r="42" spans="1:5" x14ac:dyDescent="0.2">
      <c r="A42" s="9" t="s">
        <v>743</v>
      </c>
      <c r="B42" t="s">
        <v>131</v>
      </c>
      <c r="C42" s="18" t="s">
        <v>960</v>
      </c>
      <c r="D42" s="2">
        <v>58529</v>
      </c>
      <c r="E42" t="s">
        <v>998</v>
      </c>
    </row>
    <row r="43" spans="1:5" x14ac:dyDescent="0.2">
      <c r="A43" s="9" t="s">
        <v>763</v>
      </c>
      <c r="B43" t="s">
        <v>133</v>
      </c>
      <c r="C43" s="18" t="s">
        <v>960</v>
      </c>
      <c r="D43" s="2">
        <v>30549</v>
      </c>
      <c r="E43" t="s">
        <v>999</v>
      </c>
    </row>
    <row r="44" spans="1:5" x14ac:dyDescent="0.2">
      <c r="A44" s="9" t="s">
        <v>781</v>
      </c>
      <c r="B44" t="s">
        <v>135</v>
      </c>
      <c r="C44" s="18" t="s">
        <v>960</v>
      </c>
      <c r="D44" s="2">
        <v>24612</v>
      </c>
      <c r="E44" t="s">
        <v>1000</v>
      </c>
    </row>
    <row r="45" spans="1:5" ht="15.75" x14ac:dyDescent="0.25">
      <c r="A45" s="40" t="s">
        <v>5</v>
      </c>
      <c r="B45" s="37"/>
      <c r="C45" s="37"/>
      <c r="D45" s="41">
        <f>SUBTOTAL(109,Table7[County
Total])</f>
        <v>3567530</v>
      </c>
      <c r="E45" s="37"/>
    </row>
    <row r="46" spans="1:5" x14ac:dyDescent="0.2">
      <c r="A46" s="8" t="s">
        <v>6</v>
      </c>
      <c r="B46" s="1"/>
      <c r="C46" s="1"/>
      <c r="D46" s="5"/>
    </row>
    <row r="47" spans="1:5" x14ac:dyDescent="0.2">
      <c r="A47" s="8" t="s">
        <v>7</v>
      </c>
      <c r="B47" s="1"/>
      <c r="C47" s="1"/>
      <c r="D47" s="5"/>
    </row>
    <row r="48" spans="1:5" x14ac:dyDescent="0.2">
      <c r="A48" s="30" t="s">
        <v>959</v>
      </c>
      <c r="B48" s="1"/>
      <c r="C48" s="1"/>
      <c r="D48" s="5"/>
    </row>
  </sheetData>
  <phoneticPr fontId="26" type="noConversion"/>
  <printOptions horizontalCentered="1"/>
  <pageMargins left="0.45" right="0.45" top="0.7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2023-24 Title III Imm Appt03</vt:lpstr>
      <vt:lpstr>2023-24 Title III Imm County</vt:lpstr>
      <vt:lpstr>'2023-24 Title III Imm County'!Print_Area</vt:lpstr>
      <vt:lpstr>'2023-24 Title III Imm Appt03'!Print_Titles</vt:lpstr>
      <vt:lpstr>'2023-24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Recip3-23: Title III, Immigrant Education (CA Dept of Education)</dc:title>
  <dc:subject>Title III, English Language Acquisition, Language Enhancement, and Academic Achievement for Immigrant Children program third apportionment schedule for fiscal year 2023-24.</dc:subject>
  <dc:creator/>
  <cp:lastModifiedBy/>
  <dcterms:created xsi:type="dcterms:W3CDTF">2024-05-06T16:49:33Z</dcterms:created>
  <dcterms:modified xsi:type="dcterms:W3CDTF">2024-05-06T16:49:45Z</dcterms:modified>
</cp:coreProperties>
</file>