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/>
  <xr:revisionPtr revIDLastSave="0" documentId="13_ncr:1_{F4DE04B6-D14A-4850-8C9E-944593813BDB}" xr6:coauthVersionLast="47" xr6:coauthVersionMax="47" xr10:uidLastSave="{00000000-0000-0000-0000-000000000000}"/>
  <bookViews>
    <workbookView xWindow="-23148" yWindow="-3324" windowWidth="23256" windowHeight="12576" xr2:uid="{00000000-000D-0000-FFFF-FFFF00000000}"/>
  </bookViews>
  <sheets>
    <sheet name="Attachment 1" sheetId="1" r:id="rId1"/>
  </sheets>
  <definedNames>
    <definedName name="_xlnm.Print_Titles" localSheetId="0">'Attachment 1'!$3:$3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</calcChain>
</file>

<file path=xl/sharedStrings.xml><?xml version="1.0" encoding="utf-8"?>
<sst xmlns="http://schemas.openxmlformats.org/spreadsheetml/2006/main" count="61" uniqueCount="42">
  <si>
    <t>County-District-School Code</t>
  </si>
  <si>
    <t>Percent Spent on Certificated Staff Compensation</t>
  </si>
  <si>
    <t>CDE Proposed Recommended Funding Determination and Time Period</t>
  </si>
  <si>
    <t>Charter Number</t>
  </si>
  <si>
    <t>Charter School Name</t>
  </si>
  <si>
    <t>County</t>
  </si>
  <si>
    <t>Charter Authorizer</t>
  </si>
  <si>
    <t>Pupil: Teacher Ratio</t>
  </si>
  <si>
    <t>Beginning Period Requested by Charter School</t>
  </si>
  <si>
    <t>San Bernardino</t>
  </si>
  <si>
    <t>Percent Funding Level Requested by Charter School</t>
  </si>
  <si>
    <t>2024–25</t>
  </si>
  <si>
    <t>Percent Spent on Instruction and Related Services</t>
  </si>
  <si>
    <t>100% for 4 Years
(2024‒25 through 2027‒28)</t>
  </si>
  <si>
    <t>Qualified Funding Level</t>
  </si>
  <si>
    <t>Years Requested by Charter School</t>
  </si>
  <si>
    <t>Created by the California Department of Education (CDE), Charter Schools Division, May 2024</t>
  </si>
  <si>
    <t>California Connections Academy Southern California</t>
  </si>
  <si>
    <t>Five Keys Independence HS (SF Sheriff's)</t>
  </si>
  <si>
    <t>Independence Charter Academy</t>
  </si>
  <si>
    <t>Olive Grove Charter - Lompoc</t>
  </si>
  <si>
    <t>Olive Grove Charter - Orcutt/Santa Maria</t>
  </si>
  <si>
    <t>Pacific Crest Academy</t>
  </si>
  <si>
    <t>South Bay Union Elementary</t>
  </si>
  <si>
    <t>San Francisco Unified</t>
  </si>
  <si>
    <t>Stanislaus County Office of Education</t>
  </si>
  <si>
    <t>Orange County Department of Education</t>
  </si>
  <si>
    <t>Capistrano Unified</t>
  </si>
  <si>
    <t>State Board of Education</t>
  </si>
  <si>
    <t>El Dorado Union High</t>
  </si>
  <si>
    <t>Humboldt</t>
  </si>
  <si>
    <t>Orange</t>
  </si>
  <si>
    <t>San Francisco</t>
  </si>
  <si>
    <t>Stanislaus</t>
  </si>
  <si>
    <t>Santa Barbara</t>
  </si>
  <si>
    <t>El Dorado</t>
  </si>
  <si>
    <t>Attachment 1: Proposed Recommendations for Nonclassroom-Based Determination of Funding Requests</t>
  </si>
  <si>
    <t>Alder Grove Charter School 2</t>
  </si>
  <si>
    <t>Suncoast Preparatory Academy</t>
  </si>
  <si>
    <t>00D4</t>
  </si>
  <si>
    <t>Hickman Community Charter</t>
  </si>
  <si>
    <t>Helendale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</si>
</sst>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00\-0000000"/>
    <numFmt numFmtId="165" formatCode="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28">
    <xf numFmtId="0" fontId="0" fillId="0" borderId="0" xfId="0"/>
    <xf numFmtId="0" fontId="4" fillId="0" borderId="0" xfId="1" applyFont="1" applyFill="1" applyBorder="1" applyAlignment="1">
      <alignment horizontal="left" vertical="center"/>
    </xf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9" fontId="1" fillId="0" borderId="3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9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00\-00000\-0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3:M12" totalsRowShown="0" headerRowDxfId="15" dataDxfId="14">
  <autoFilter ref="A3:M12" xr:uid="{9C041E4C-14F5-4DE8-A0A1-AAF4870C5EB5}"/>
  <sortState xmlns:xlrd2="http://schemas.microsoft.com/office/spreadsheetml/2017/richdata2" ref="A4:M4">
    <sortCondition ref="E3:E4"/>
  </sortState>
  <tableColumns count="13">
    <tableColumn id="1" xr3:uid="{00000000-0010-0000-0000-000001000000}" name="County-District-School Code" dataDxfId="13"/>
    <tableColumn id="11" xr3:uid="{1B2EA342-A25D-435D-BBB9-61EB5B28E4D9}" name="Charter Number" dataDxfId="12"/>
    <tableColumn id="9" xr3:uid="{063CF992-F1D0-464B-B90A-743B3A83A342}" name="County" dataDxfId="11"/>
    <tableColumn id="2" xr3:uid="{00000000-0010-0000-0000-000002000000}" name="Charter Authorizer" dataDxfId="10"/>
    <tableColumn id="3" xr3:uid="{00000000-0010-0000-0000-000003000000}" name="Charter School Name" dataDxfId="9"/>
    <tableColumn id="5" xr3:uid="{00000000-0010-0000-0000-000005000000}" name="Percent Spent on Certificated Staff Compensation" dataDxfId="8"/>
    <tableColumn id="6" xr3:uid="{00000000-0010-0000-0000-000006000000}" name="Percent Spent on Instruction and Related Services" dataDxfId="7"/>
    <tableColumn id="7" xr3:uid="{00000000-0010-0000-0000-000007000000}" name="Pupil: Teacher Ratio" dataDxfId="6"/>
    <tableColumn id="4" xr3:uid="{94222F17-EBD6-4322-880F-288CDB4BF3DE}" name="Qualified Funding Level" dataDxfId="5">
      <calculatedColumnFormula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calculatedColumnFormula>
    </tableColumn>
    <tableColumn id="15" xr3:uid="{A90BA787-5615-41E7-813C-A8ECFAC287D9}" name="Percent Funding Level Requested by Charter School" dataDxfId="4"/>
    <tableColumn id="13" xr3:uid="{1F954576-7061-4B1A-BBCD-E2A20AA08863}" name="Years Requested by Charter School" dataDxfId="3"/>
    <tableColumn id="14" xr3:uid="{A46D73A4-B786-4F09-82E3-7ECA23D4A8A4}" name="Beginning Period Requested by Charter School" dataDxfId="2"/>
    <tableColumn id="10" xr3:uid="{00000000-0010-0000-0000-00000A000000}" name="CDE Proposed Recommended Funding Determination and Time Period" dataDxfId="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Proposed Nonclassroom-based Determination of Funding Recommenda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"/>
  <sheetViews>
    <sheetView tabSelected="1" zoomScaleNormal="100" zoomScalePageLayoutView="55" workbookViewId="0"/>
  </sheetViews>
  <sheetFormatPr defaultColWidth="9.1796875" defaultRowHeight="18.5" x14ac:dyDescent="0.45"/>
  <cols>
    <col min="1" max="1" width="25.453125" style="4" customWidth="1"/>
    <col min="2" max="2" width="10" style="4" bestFit="1" customWidth="1"/>
    <col min="3" max="3" width="17.7265625" style="4" customWidth="1"/>
    <col min="4" max="4" width="31.1796875" style="4" customWidth="1"/>
    <col min="5" max="5" width="41.453125" customWidth="1"/>
    <col min="6" max="6" width="18.453125" style="21" customWidth="1"/>
    <col min="7" max="7" width="19.81640625" style="4" customWidth="1"/>
    <col min="8" max="8" width="14" style="4" customWidth="1"/>
    <col min="9" max="9" width="19.81640625" style="4" customWidth="1"/>
    <col min="10" max="10" width="18.1796875" style="4" customWidth="1"/>
    <col min="11" max="11" width="14" style="4" customWidth="1"/>
    <col min="12" max="12" width="24" style="4" customWidth="1"/>
    <col min="13" max="13" width="33.1796875" customWidth="1"/>
    <col min="14" max="14" width="39.81640625" customWidth="1"/>
    <col min="15" max="15" width="26.7265625" style="4" customWidth="1"/>
    <col min="16" max="16384" width="9.1796875" style="4"/>
  </cols>
  <sheetData>
    <row r="1" spans="1:19" ht="25" x14ac:dyDescent="0.45">
      <c r="A1" s="1" t="s">
        <v>36</v>
      </c>
      <c r="B1" s="1"/>
      <c r="C1" s="2"/>
      <c r="D1" s="2"/>
      <c r="E1" s="2"/>
      <c r="F1" s="2"/>
      <c r="G1" s="2"/>
      <c r="H1" s="3"/>
      <c r="J1" s="3"/>
      <c r="K1" s="3"/>
      <c r="L1" s="3"/>
      <c r="M1" s="4"/>
      <c r="N1" s="4"/>
      <c r="S1" s="5"/>
    </row>
    <row r="2" spans="1:19" x14ac:dyDescent="0.45">
      <c r="A2" s="6" t="s">
        <v>16</v>
      </c>
      <c r="B2" s="7"/>
      <c r="C2" s="8"/>
      <c r="D2" s="8"/>
      <c r="E2" s="8"/>
      <c r="F2" s="8"/>
      <c r="G2" s="8"/>
      <c r="H2" s="8"/>
      <c r="J2" s="8"/>
      <c r="K2" s="8"/>
      <c r="L2" s="8"/>
      <c r="M2" s="4"/>
      <c r="N2" s="4"/>
      <c r="S2" s="9"/>
    </row>
    <row r="3" spans="1:19" ht="62" x14ac:dyDescent="0.45">
      <c r="A3" s="10" t="s">
        <v>0</v>
      </c>
      <c r="B3" s="10" t="s">
        <v>3</v>
      </c>
      <c r="C3" s="10" t="s">
        <v>5</v>
      </c>
      <c r="D3" s="10" t="s">
        <v>6</v>
      </c>
      <c r="E3" s="10" t="s">
        <v>4</v>
      </c>
      <c r="F3" s="10" t="s">
        <v>1</v>
      </c>
      <c r="G3" s="10" t="s">
        <v>12</v>
      </c>
      <c r="H3" s="11" t="s">
        <v>7</v>
      </c>
      <c r="I3" s="10" t="s">
        <v>14</v>
      </c>
      <c r="J3" s="11" t="s">
        <v>10</v>
      </c>
      <c r="K3" s="11" t="s">
        <v>15</v>
      </c>
      <c r="L3" s="11" t="s">
        <v>8</v>
      </c>
      <c r="M3" s="10" t="s">
        <v>2</v>
      </c>
      <c r="N3" s="4"/>
    </row>
    <row r="4" spans="1:19" ht="31" x14ac:dyDescent="0.45">
      <c r="A4" s="12">
        <v>12630320111203</v>
      </c>
      <c r="B4" s="13">
        <v>1962</v>
      </c>
      <c r="C4" s="14" t="s">
        <v>30</v>
      </c>
      <c r="D4" s="14" t="s">
        <v>23</v>
      </c>
      <c r="E4" s="14" t="s">
        <v>37</v>
      </c>
      <c r="F4" s="15">
        <v>0.5857</v>
      </c>
      <c r="G4" s="15">
        <v>0.85119999999999996</v>
      </c>
      <c r="H4" s="16">
        <v>14.54</v>
      </c>
      <c r="I4" s="20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4" s="17">
        <v>1</v>
      </c>
      <c r="K4" s="19">
        <v>5</v>
      </c>
      <c r="L4" s="18" t="s">
        <v>11</v>
      </c>
      <c r="M4" s="14" t="s">
        <v>13</v>
      </c>
      <c r="N4" s="4"/>
    </row>
    <row r="5" spans="1:19" ht="31" x14ac:dyDescent="0.45">
      <c r="A5" s="12">
        <v>30664640106765</v>
      </c>
      <c r="B5" s="13">
        <v>664</v>
      </c>
      <c r="C5" s="14" t="s">
        <v>31</v>
      </c>
      <c r="D5" s="14" t="s">
        <v>27</v>
      </c>
      <c r="E5" s="14" t="s">
        <v>17</v>
      </c>
      <c r="F5" s="15">
        <v>0.48880000000000001</v>
      </c>
      <c r="G5" s="15">
        <v>0.82979999999999998</v>
      </c>
      <c r="H5" s="16">
        <v>22.09</v>
      </c>
      <c r="I5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5" s="17">
        <v>1</v>
      </c>
      <c r="K5" s="19">
        <v>5</v>
      </c>
      <c r="L5" s="23" t="s">
        <v>11</v>
      </c>
      <c r="M5" s="14" t="s">
        <v>13</v>
      </c>
    </row>
    <row r="6" spans="1:19" ht="31" x14ac:dyDescent="0.45">
      <c r="A6" s="12">
        <v>38684780118141</v>
      </c>
      <c r="B6" s="13">
        <v>1028</v>
      </c>
      <c r="C6" s="14" t="s">
        <v>32</v>
      </c>
      <c r="D6" s="14" t="s">
        <v>24</v>
      </c>
      <c r="E6" s="14" t="s">
        <v>18</v>
      </c>
      <c r="F6" s="15">
        <v>0.58430000000000004</v>
      </c>
      <c r="G6" s="15">
        <v>0.80689999999999995</v>
      </c>
      <c r="H6" s="16">
        <v>24.1</v>
      </c>
      <c r="I6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6" s="17">
        <v>1</v>
      </c>
      <c r="K6" s="19">
        <v>5</v>
      </c>
      <c r="L6" s="23" t="s">
        <v>11</v>
      </c>
      <c r="M6" s="14" t="s">
        <v>13</v>
      </c>
    </row>
    <row r="7" spans="1:19" ht="31" x14ac:dyDescent="0.45">
      <c r="A7" s="24">
        <v>50711000000000</v>
      </c>
      <c r="B7" s="25" t="s">
        <v>39</v>
      </c>
      <c r="C7" s="26" t="s">
        <v>33</v>
      </c>
      <c r="D7" s="26" t="s">
        <v>25</v>
      </c>
      <c r="E7" s="26" t="s">
        <v>40</v>
      </c>
      <c r="F7" s="27">
        <v>0.53820000000000001</v>
      </c>
      <c r="G7" s="27">
        <v>0.81830000000000003</v>
      </c>
      <c r="H7" s="23">
        <v>21.17</v>
      </c>
      <c r="I7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7" s="17">
        <v>1</v>
      </c>
      <c r="K7" s="19">
        <v>5</v>
      </c>
      <c r="L7" s="23" t="s">
        <v>11</v>
      </c>
      <c r="M7" s="14" t="s">
        <v>13</v>
      </c>
    </row>
    <row r="8" spans="1:19" ht="31" x14ac:dyDescent="0.45">
      <c r="A8" s="12">
        <v>36677360130948</v>
      </c>
      <c r="B8" s="13">
        <v>1679</v>
      </c>
      <c r="C8" s="14" t="s">
        <v>9</v>
      </c>
      <c r="D8" s="14" t="s">
        <v>41</v>
      </c>
      <c r="E8" s="14" t="s">
        <v>19</v>
      </c>
      <c r="F8" s="15">
        <v>0.67420000000000002</v>
      </c>
      <c r="G8" s="15">
        <v>1.0254000000000001</v>
      </c>
      <c r="H8" s="16">
        <v>16.350000000000001</v>
      </c>
      <c r="I8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8" s="17">
        <v>1</v>
      </c>
      <c r="K8" s="19">
        <v>5</v>
      </c>
      <c r="L8" s="23" t="s">
        <v>11</v>
      </c>
      <c r="M8" s="14" t="s">
        <v>13</v>
      </c>
    </row>
    <row r="9" spans="1:19" ht="31" x14ac:dyDescent="0.45">
      <c r="A9" s="12">
        <v>42772060138370</v>
      </c>
      <c r="B9" s="13">
        <v>2012</v>
      </c>
      <c r="C9" s="14" t="s">
        <v>34</v>
      </c>
      <c r="D9" s="14" t="s">
        <v>28</v>
      </c>
      <c r="E9" s="14" t="s">
        <v>20</v>
      </c>
      <c r="F9" s="15">
        <v>0.58130000000000004</v>
      </c>
      <c r="G9" s="15">
        <v>0.81240000000000001</v>
      </c>
      <c r="H9" s="16">
        <v>15.25</v>
      </c>
      <c r="I9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9" s="17">
        <v>1</v>
      </c>
      <c r="K9" s="19">
        <v>5</v>
      </c>
      <c r="L9" s="23" t="s">
        <v>11</v>
      </c>
      <c r="M9" s="14" t="s">
        <v>13</v>
      </c>
    </row>
    <row r="10" spans="1:19" ht="31" x14ac:dyDescent="0.45">
      <c r="A10" s="24">
        <v>42771980138362</v>
      </c>
      <c r="B10" s="25">
        <v>2011</v>
      </c>
      <c r="C10" s="26" t="s">
        <v>34</v>
      </c>
      <c r="D10" s="26" t="s">
        <v>28</v>
      </c>
      <c r="E10" s="26" t="s">
        <v>21</v>
      </c>
      <c r="F10" s="27">
        <v>0.57820000000000005</v>
      </c>
      <c r="G10" s="27">
        <v>0.80149999999999999</v>
      </c>
      <c r="H10" s="23">
        <v>15.56</v>
      </c>
      <c r="I10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10" s="17">
        <v>1</v>
      </c>
      <c r="K10" s="19">
        <v>5</v>
      </c>
      <c r="L10" s="23" t="s">
        <v>11</v>
      </c>
      <c r="M10" s="14" t="s">
        <v>13</v>
      </c>
    </row>
    <row r="11" spans="1:19" ht="31" x14ac:dyDescent="0.45">
      <c r="A11" s="24">
        <v>9618530930214</v>
      </c>
      <c r="B11" s="25">
        <v>366</v>
      </c>
      <c r="C11" s="26" t="s">
        <v>35</v>
      </c>
      <c r="D11" s="26" t="s">
        <v>29</v>
      </c>
      <c r="E11" s="26" t="s">
        <v>22</v>
      </c>
      <c r="F11" s="27">
        <v>0.56189999999999996</v>
      </c>
      <c r="G11" s="27">
        <v>0.81130000000000002</v>
      </c>
      <c r="H11" s="23">
        <v>21.46</v>
      </c>
      <c r="I11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11" s="17">
        <v>1</v>
      </c>
      <c r="K11" s="19">
        <v>5</v>
      </c>
      <c r="L11" s="23" t="s">
        <v>11</v>
      </c>
      <c r="M11" s="14" t="s">
        <v>13</v>
      </c>
    </row>
    <row r="12" spans="1:19" ht="31" x14ac:dyDescent="0.45">
      <c r="A12" s="24">
        <v>30103060138800</v>
      </c>
      <c r="B12" s="25">
        <v>2025</v>
      </c>
      <c r="C12" s="26" t="s">
        <v>31</v>
      </c>
      <c r="D12" s="26" t="s">
        <v>26</v>
      </c>
      <c r="E12" s="26" t="s">
        <v>38</v>
      </c>
      <c r="F12" s="27">
        <v>0.40150000000000002</v>
      </c>
      <c r="G12" s="27">
        <v>0.81540000000000001</v>
      </c>
      <c r="H12" s="23">
        <v>17.18</v>
      </c>
      <c r="I12" s="22">
        <f>IF(AND(Table1[[#This Row],[Percent Spent on Certificated Staff Compensation]]&gt;=40%,Table1[[#This Row],[Percent Spent on Instruction and Related Services]]&gt;=80%,Table1[[#This Row],[Pupil: Teacher Ratio]]&lt;=25),1,
IF(AND(Table1[[#This Row],[Percent Spent on Certificated Staff Compensation]]&gt;=40%,Table1[[#This Row],[Percent Spent on Instruction and Related Services]]&gt;=70%),0.85,
IF(AND(Table1[[#This Row],[Percent Spent on Certificated Staff Compensation]]&gt;=35%,Table1[[#This Row],[Percent Spent on Instruction and Related Services]]&gt;=60%),0.7,
IF(OR(Table1[[#This Row],[Percent Spent on Certificated Staff Compensation]]&lt;35%,Table1[[#This Row],[Percent Spent on Instruction and Related Services]]&lt;60%),0))))</f>
        <v>1</v>
      </c>
      <c r="J12" s="17">
        <v>1</v>
      </c>
      <c r="K12" s="19">
        <v>5</v>
      </c>
      <c r="L12" s="23" t="s">
        <v>11</v>
      </c>
      <c r="M12" s="14" t="s">
        <v>13</v>
      </c>
    </row>
  </sheetData>
  <phoneticPr fontId="9" type="noConversion"/>
  <conditionalFormatting sqref="F4:F12">
    <cfRule type="duplicateValues" dxfId="0" priority="17"/>
  </conditionalFormatting>
  <printOptions horizontalCentered="1"/>
  <pageMargins left="0.25" right="0.25" top="0.75" bottom="0.75" header="0.3" footer="0.3"/>
  <pageSetup scale="46" fitToHeight="0" orientation="landscape" r:id="rId1"/>
  <headerFooter>
    <oddHeader xml:space="preserve">&amp;C&amp;"Arial,Regular"&amp;12Proposed Recommendations for Nonclassroom-Based Determination of Funding Requests&amp;R&amp;"Arial,Regular"&amp;12accs-jun24item01
Attachment 1
Page &amp;P of &amp;N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2024 ACCS Agenda Item 01 Attachment 1 - Advisory Commission on Charter Schools (CA State Board of Education)</dc:title>
  <dc:subject>Proposed Recommendations for Nonclassroom-Based Determination of Funding Requests.</dc:subject>
  <dc:creator/>
  <cp:keywords>item01att1</cp:keywords>
  <cp:lastModifiedBy/>
  <dcterms:created xsi:type="dcterms:W3CDTF">2023-11-06T23:40:13Z</dcterms:created>
  <dcterms:modified xsi:type="dcterms:W3CDTF">2024-05-24T17:04:23Z</dcterms:modified>
</cp:coreProperties>
</file>