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F17DD17-5B2E-4401-AC78-283553C804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Title III EL Appt5 LEA" sheetId="1" r:id="rId1"/>
    <sheet name="2023-24 Title III EL Appt 5 Cty" sheetId="2" r:id="rId2"/>
  </sheets>
  <definedNames>
    <definedName name="_1_2005_06_RE_CERTIFICATIO">#REF!</definedName>
    <definedName name="_xlnm._FilterDatabase" localSheetId="1" hidden="1">'2023-24 Title III EL Appt 5 Cty'!$A$4</definedName>
    <definedName name="_xlnm._FilterDatabase" localSheetId="0" hidden="1">'2023-24 Title III EL Appt5 LEA'!$A$6:$M$323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1">'2023-24 Title III EL Appt 5 Cty'!$4:$5</definedName>
    <definedName name="_xlnm.Print_Titles" localSheetId="0">'2023-24 Title III EL Appt5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2" l="1"/>
  <c r="M324" i="1"/>
  <c r="L324" i="1" l="1"/>
</calcChain>
</file>

<file path=xl/sharedStrings.xml><?xml version="1.0" encoding="utf-8"?>
<sst xmlns="http://schemas.openxmlformats.org/spreadsheetml/2006/main" count="3369" uniqueCount="1356">
  <si>
    <t>County
Name</t>
  </si>
  <si>
    <t>County
Code</t>
  </si>
  <si>
    <t>District
Code</t>
  </si>
  <si>
    <t>School
Code</t>
  </si>
  <si>
    <t>Direct
Funded
Charter School
Number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</si>
  <si>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</si>
  <si>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</si>
  <si>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</si>
  <si>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</si>
  <si>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</si>
  <si>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</si>
  <si>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</si>
  <si>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</si>
  <si>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</si>
  <si>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</si>
  <si>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</si>
  <si>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</si>
  <si>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</si>
  <si>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FI$Cal
Address
Sequence ID</t>
  </si>
  <si>
    <r>
      <t>Fiscal Year 2023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24</t>
    </r>
  </si>
  <si>
    <t>LEA Type</t>
  </si>
  <si>
    <r>
      <t>2023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24
Final Allocation Amount</t>
    </r>
  </si>
  <si>
    <t>Schedule of the Fifth Apportionment for Title III, Part A</t>
  </si>
  <si>
    <t>5th Apportionment</t>
  </si>
  <si>
    <t>County Summary of the Fifth Apportionment for Title III, Part A</t>
  </si>
  <si>
    <t>Alameda</t>
  </si>
  <si>
    <t>0000011784</t>
  </si>
  <si>
    <t>01611430000000</t>
  </si>
  <si>
    <t>01</t>
  </si>
  <si>
    <t>61143</t>
  </si>
  <si>
    <t>0000000</t>
  </si>
  <si>
    <t>N/A</t>
  </si>
  <si>
    <t>Berkeley Unified</t>
  </si>
  <si>
    <t>District</t>
  </si>
  <si>
    <t>01611500000000</t>
  </si>
  <si>
    <t>61150</t>
  </si>
  <si>
    <t>Castro Valley Unified</t>
  </si>
  <si>
    <t>01611680000000</t>
  </si>
  <si>
    <t>61168</t>
  </si>
  <si>
    <t>Emery Unified</t>
  </si>
  <si>
    <t>01612000000000</t>
  </si>
  <si>
    <t>61200</t>
  </si>
  <si>
    <t>Livermore Valley Joint Unified</t>
  </si>
  <si>
    <t>01612590000000</t>
  </si>
  <si>
    <t>61259</t>
  </si>
  <si>
    <t>Oakland Unified</t>
  </si>
  <si>
    <t>01613090000000</t>
  </si>
  <si>
    <t>61309</t>
  </si>
  <si>
    <t>San Lorenzo Unified</t>
  </si>
  <si>
    <t>01751010000000</t>
  </si>
  <si>
    <t>75101</t>
  </si>
  <si>
    <t>Pleasanton Unified</t>
  </si>
  <si>
    <t>01612596113807</t>
  </si>
  <si>
    <t>6113807</t>
  </si>
  <si>
    <t>0106</t>
  </si>
  <si>
    <t>C0106</t>
  </si>
  <si>
    <t>AIMS College Prep Middle</t>
  </si>
  <si>
    <t>Charter</t>
  </si>
  <si>
    <t>01613090101212</t>
  </si>
  <si>
    <t>0101212</t>
  </si>
  <si>
    <t>0524</t>
  </si>
  <si>
    <t>C0524</t>
  </si>
  <si>
    <t>KIPP Summit Academy</t>
  </si>
  <si>
    <t>01611920108670</t>
  </si>
  <si>
    <t>61192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</si>
  <si>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</si>
  <si>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</si>
  <si>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</si>
  <si>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</si>
  <si>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</si>
  <si>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</si>
  <si>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</si>
  <si>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</si>
  <si>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</si>
  <si>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01612590134015</t>
  </si>
  <si>
    <t>0134015</t>
  </si>
  <si>
    <t>1783</t>
  </si>
  <si>
    <t>C1783</t>
  </si>
  <si>
    <t>Lodestar: A Lighthouse Community Charter Public</t>
  </si>
  <si>
    <t>01771800138289</t>
  </si>
  <si>
    <t>77180</t>
  </si>
  <si>
    <t>0138289</t>
  </si>
  <si>
    <t>2015</t>
  </si>
  <si>
    <t>C2015</t>
  </si>
  <si>
    <t>Latitude 37.8 High</t>
  </si>
  <si>
    <t>Butte</t>
  </si>
  <si>
    <t>0000004172</t>
  </si>
  <si>
    <t>04614240000000</t>
  </si>
  <si>
    <t>04</t>
  </si>
  <si>
    <t>61424</t>
  </si>
  <si>
    <t>Chico Unified</t>
  </si>
  <si>
    <t>04615230000000</t>
  </si>
  <si>
    <t>61523</t>
  </si>
  <si>
    <t>Palermo Union Elementary</t>
  </si>
  <si>
    <t>04755070000000</t>
  </si>
  <si>
    <t>75507</t>
  </si>
  <si>
    <t>Gridley Unified</t>
  </si>
  <si>
    <t>Colusa</t>
  </si>
  <si>
    <t>0000011787</t>
  </si>
  <si>
    <t>06616220000000</t>
  </si>
  <si>
    <t>06</t>
  </si>
  <si>
    <t>61622</t>
  </si>
  <si>
    <t>Williams Unified</t>
  </si>
  <si>
    <t>Contra Costa</t>
  </si>
  <si>
    <t>0000009047</t>
  </si>
  <si>
    <t>07616550000000</t>
  </si>
  <si>
    <t>07</t>
  </si>
  <si>
    <t>61655</t>
  </si>
  <si>
    <t>Brentwood Union</t>
  </si>
  <si>
    <t>07617210000000</t>
  </si>
  <si>
    <t>61721</t>
  </si>
  <si>
    <t>Liberty Union High</t>
  </si>
  <si>
    <t>07617540134072</t>
  </si>
  <si>
    <t>61754</t>
  </si>
  <si>
    <t>0134072</t>
  </si>
  <si>
    <t>1805</t>
  </si>
  <si>
    <t>C1805</t>
  </si>
  <si>
    <t>Rocketship Futuro Academy</t>
  </si>
  <si>
    <t>El Dorado</t>
  </si>
  <si>
    <t>0000011790</t>
  </si>
  <si>
    <t>09618530000000</t>
  </si>
  <si>
    <t>09</t>
  </si>
  <si>
    <t>61853</t>
  </si>
  <si>
    <t>El Dorado Union High</t>
  </si>
  <si>
    <t>09619030000000</t>
  </si>
  <si>
    <t>61903</t>
  </si>
  <si>
    <t>Lake Tahoe Unified</t>
  </si>
  <si>
    <t>09619780000000</t>
  </si>
  <si>
    <t>61978</t>
  </si>
  <si>
    <t>Rescue Union Elementary</t>
  </si>
  <si>
    <t>09618380139006</t>
  </si>
  <si>
    <t>61838</t>
  </si>
  <si>
    <t>0139006</t>
  </si>
  <si>
    <t>1964</t>
  </si>
  <si>
    <t>C1964</t>
  </si>
  <si>
    <t>Cottonwood</t>
  </si>
  <si>
    <t>Fresno</t>
  </si>
  <si>
    <t>0000006842</t>
  </si>
  <si>
    <t>10621250000000</t>
  </si>
  <si>
    <t>10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</si>
  <si>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</si>
  <si>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</si>
  <si>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</si>
  <si>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</si>
  <si>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</si>
  <si>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</si>
  <si>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</si>
  <si>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</si>
  <si>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</si>
  <si>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</si>
  <si>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</si>
  <si>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</si>
  <si>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</si>
  <si>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</si>
  <si>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10623560000000</t>
  </si>
  <si>
    <t>62356</t>
  </si>
  <si>
    <t>Pacific Union Elementary</t>
  </si>
  <si>
    <t>10623640000000</t>
  </si>
  <si>
    <t>62364</t>
  </si>
  <si>
    <t>Parlier Unified</t>
  </si>
  <si>
    <t>10625390000000</t>
  </si>
  <si>
    <t>62539</t>
  </si>
  <si>
    <t>West Park Elementary</t>
  </si>
  <si>
    <t>10625470000000</t>
  </si>
  <si>
    <t>62547</t>
  </si>
  <si>
    <t>Westside Elementary</t>
  </si>
  <si>
    <t>10739650000000</t>
  </si>
  <si>
    <t>73965</t>
  </si>
  <si>
    <t>Central Unified</t>
  </si>
  <si>
    <t>10739990000000</t>
  </si>
  <si>
    <t>73999</t>
  </si>
  <si>
    <t>Kerman Unified</t>
  </si>
  <si>
    <t>10754080000000</t>
  </si>
  <si>
    <t>75408</t>
  </si>
  <si>
    <t>Riverdale Joint Unified</t>
  </si>
  <si>
    <t>10767780000000</t>
  </si>
  <si>
    <t>76778</t>
  </si>
  <si>
    <t>Washington Unified</t>
  </si>
  <si>
    <t>10101086085112</t>
  </si>
  <si>
    <t>10108</t>
  </si>
  <si>
    <t>6085112</t>
  </si>
  <si>
    <t>0195</t>
  </si>
  <si>
    <t>C0195</t>
  </si>
  <si>
    <t>Edison-Bethune Charter Academy</t>
  </si>
  <si>
    <t>Glenn</t>
  </si>
  <si>
    <t>0000011791</t>
  </si>
  <si>
    <t>11754810000000</t>
  </si>
  <si>
    <t>11</t>
  </si>
  <si>
    <t>75481</t>
  </si>
  <si>
    <t>Orland Joint Unified</t>
  </si>
  <si>
    <t>11765620000000</t>
  </si>
  <si>
    <t>76562</t>
  </si>
  <si>
    <t>Hamilton Unified</t>
  </si>
  <si>
    <t>Imperial</t>
  </si>
  <si>
    <t>0000011814</t>
  </si>
  <si>
    <t>13101320000000</t>
  </si>
  <si>
    <t>13</t>
  </si>
  <si>
    <t>10132</t>
  </si>
  <si>
    <t>Imperial County Office of Education</t>
  </si>
  <si>
    <t>COE</t>
  </si>
  <si>
    <t>13630730000000</t>
  </si>
  <si>
    <t>63073</t>
  </si>
  <si>
    <t>Brawley Elementary</t>
  </si>
  <si>
    <t>13631070000000</t>
  </si>
  <si>
    <t>63107</t>
  </si>
  <si>
    <t>Calipatria Unified</t>
  </si>
  <si>
    <t>13631310000000</t>
  </si>
  <si>
    <t>63131</t>
  </si>
  <si>
    <t>Heber Elementary</t>
  </si>
  <si>
    <t>13631490000000</t>
  </si>
  <si>
    <t>63149</t>
  </si>
  <si>
    <t>Holtville Unified</t>
  </si>
  <si>
    <t>Inyo</t>
  </si>
  <si>
    <t>0000008422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</si>
  <si>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</si>
  <si>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</si>
  <si>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</si>
  <si>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</si>
  <si>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</si>
  <si>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</si>
  <si>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</si>
  <si>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</si>
  <si>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</si>
  <si>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</si>
  <si>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</si>
  <si>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</si>
  <si>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Kern</t>
  </si>
  <si>
    <t>0000040496</t>
  </si>
  <si>
    <t>15633130000000</t>
  </si>
  <si>
    <t>15</t>
  </si>
  <si>
    <t>63313</t>
  </si>
  <si>
    <t>Arvin Union</t>
  </si>
  <si>
    <t>15634120000000</t>
  </si>
  <si>
    <t>63412</t>
  </si>
  <si>
    <t>Delano Joint Union High</t>
  </si>
  <si>
    <t>15634200000000</t>
  </si>
  <si>
    <t>63420</t>
  </si>
  <si>
    <t>Di Giorgio Elementary</t>
  </si>
  <si>
    <t>15635030000000</t>
  </si>
  <si>
    <t>63503</t>
  </si>
  <si>
    <t>Greenfield Union</t>
  </si>
  <si>
    <t>15635290000000</t>
  </si>
  <si>
    <t>63529</t>
  </si>
  <si>
    <t>Kern High</t>
  </si>
  <si>
    <t>15635600000000</t>
  </si>
  <si>
    <t>63560</t>
  </si>
  <si>
    <t>Lamont Elementary</t>
  </si>
  <si>
    <t>15638000000000</t>
  </si>
  <si>
    <t>63800</t>
  </si>
  <si>
    <t>Taft City</t>
  </si>
  <si>
    <t>15638420000000</t>
  </si>
  <si>
    <t>63842</t>
  </si>
  <si>
    <t>Wasco Union Elementary</t>
  </si>
  <si>
    <t>15638590000000</t>
  </si>
  <si>
    <t>63859</t>
  </si>
  <si>
    <t>Wasco Union High</t>
  </si>
  <si>
    <t>15739080000000</t>
  </si>
  <si>
    <t>73908</t>
  </si>
  <si>
    <t>McFarland Unified</t>
  </si>
  <si>
    <t>Kings</t>
  </si>
  <si>
    <t>0000012471</t>
  </si>
  <si>
    <t>16639660000000</t>
  </si>
  <si>
    <t>16</t>
  </si>
  <si>
    <t>63966</t>
  </si>
  <si>
    <t>Lakeside Union Elementary</t>
  </si>
  <si>
    <t>Los Angeles</t>
  </si>
  <si>
    <t>0000044132</t>
  </si>
  <si>
    <t>19101990000000</t>
  </si>
  <si>
    <t>19</t>
  </si>
  <si>
    <t>10199</t>
  </si>
  <si>
    <t>Los Angeles County Office of Education</t>
  </si>
  <si>
    <t>19642790000000</t>
  </si>
  <si>
    <t>64279</t>
  </si>
  <si>
    <t>Azusa Unified</t>
  </si>
  <si>
    <t>19643290000000</t>
  </si>
  <si>
    <t>64329</t>
  </si>
  <si>
    <t>Bonita Unified</t>
  </si>
  <si>
    <t>19643370000000</t>
  </si>
  <si>
    <t>64337</t>
  </si>
  <si>
    <t>Burbank Unified</t>
  </si>
  <si>
    <t>19643520000000</t>
  </si>
  <si>
    <t>64352</t>
  </si>
  <si>
    <t>Centinela Valley Union High</t>
  </si>
  <si>
    <t>19643780000000</t>
  </si>
  <si>
    <t>64378</t>
  </si>
  <si>
    <t>Charter Oak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</si>
  <si>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</si>
  <si>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</si>
  <si>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</si>
  <si>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</si>
  <si>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</si>
  <si>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</si>
  <si>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</si>
  <si>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</si>
  <si>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</si>
  <si>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19645010000000</t>
  </si>
  <si>
    <t>64501</t>
  </si>
  <si>
    <t>El Monte City</t>
  </si>
  <si>
    <t>19645270000000</t>
  </si>
  <si>
    <t>64527</t>
  </si>
  <si>
    <t>El Rancho Unified</t>
  </si>
  <si>
    <t>19645760000000</t>
  </si>
  <si>
    <t>64576</t>
  </si>
  <si>
    <t>Glendora Unified</t>
  </si>
  <si>
    <t>19646340000000</t>
  </si>
  <si>
    <t>64634</t>
  </si>
  <si>
    <t>Inglewood Unified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</si>
  <si>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</si>
  <si>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</si>
  <si>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</si>
  <si>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</si>
  <si>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</si>
  <si>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</si>
  <si>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</si>
  <si>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</si>
  <si>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</si>
  <si>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</si>
  <si>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</si>
  <si>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</si>
  <si>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19647330000000</t>
  </si>
  <si>
    <t>64733</t>
  </si>
  <si>
    <t>Los Angeles Unified</t>
  </si>
  <si>
    <t>19648650000000</t>
  </si>
  <si>
    <t>64865</t>
  </si>
  <si>
    <t>Palos Verdes Peninsula Unified</t>
  </si>
  <si>
    <t>19648810000000</t>
  </si>
  <si>
    <t>64881</t>
  </si>
  <si>
    <t>Pasadena Unified</t>
  </si>
  <si>
    <t>19649310000000</t>
  </si>
  <si>
    <t>64931</t>
  </si>
  <si>
    <t>Rosemead Elementary</t>
  </si>
  <si>
    <t>19650600000000</t>
  </si>
  <si>
    <t>65060</t>
  </si>
  <si>
    <t>Torrance Unified</t>
  </si>
  <si>
    <t>19651280000000</t>
  </si>
  <si>
    <t>65128</t>
  </si>
  <si>
    <t>Whittier Union High</t>
  </si>
  <si>
    <t>19651360000000</t>
  </si>
  <si>
    <t>65136</t>
  </si>
  <si>
    <t>William S. Hart Union High</t>
  </si>
  <si>
    <t>19734450000000</t>
  </si>
  <si>
    <t>73445</t>
  </si>
  <si>
    <t>Hacienda la Puente Unified</t>
  </si>
  <si>
    <t>19752910000000</t>
  </si>
  <si>
    <t>75291</t>
  </si>
  <si>
    <t>San Gabriel Unified</t>
  </si>
  <si>
    <t>19753410000000</t>
  </si>
  <si>
    <t>75341</t>
  </si>
  <si>
    <t>Redondo Beach Unified</t>
  </si>
  <si>
    <t>19757130000000</t>
  </si>
  <si>
    <t>75713</t>
  </si>
  <si>
    <t>Alhambra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</si>
  <si>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</si>
  <si>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</si>
  <si>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</si>
  <si>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</si>
  <si>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</si>
  <si>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</si>
  <si>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</si>
  <si>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</si>
  <si>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</si>
  <si>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</si>
  <si>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19647336112536</t>
  </si>
  <si>
    <t>6112536</t>
  </si>
  <si>
    <t>0045</t>
  </si>
  <si>
    <t>C0045</t>
  </si>
  <si>
    <t>Accelerated</t>
  </si>
  <si>
    <t>19647336117667</t>
  </si>
  <si>
    <t>6117667</t>
  </si>
  <si>
    <t>0293</t>
  </si>
  <si>
    <t>C0293</t>
  </si>
  <si>
    <t>Camino Nuevo Charter Academy</t>
  </si>
  <si>
    <t>19647336019079</t>
  </si>
  <si>
    <t>6019079</t>
  </si>
  <si>
    <t>0446</t>
  </si>
  <si>
    <t>C0446</t>
  </si>
  <si>
    <t>Santa Monica Boulevard Community Charter</t>
  </si>
  <si>
    <t>19647331996610</t>
  </si>
  <si>
    <t>1996610</t>
  </si>
  <si>
    <t>0461</t>
  </si>
  <si>
    <t>C0461</t>
  </si>
  <si>
    <t>Los Angeles Leadership Academy</t>
  </si>
  <si>
    <t>19647336120489</t>
  </si>
  <si>
    <t>6120489</t>
  </si>
  <si>
    <t>0475</t>
  </si>
  <si>
    <t>C0475</t>
  </si>
  <si>
    <t>Para Los Niños Charter</t>
  </si>
  <si>
    <t>19647336018642</t>
  </si>
  <si>
    <t>6018642</t>
  </si>
  <si>
    <t>0583</t>
  </si>
  <si>
    <t>C0583</t>
  </si>
  <si>
    <t>Pacoima Charter Elementary</t>
  </si>
  <si>
    <t>19647330106872</t>
  </si>
  <si>
    <t>0106872</t>
  </si>
  <si>
    <t>0654</t>
  </si>
  <si>
    <t>C0654</t>
  </si>
  <si>
    <t>Bert Corona Charter</t>
  </si>
  <si>
    <t>19647330108928</t>
  </si>
  <si>
    <t>0108928</t>
  </si>
  <si>
    <t>0717</t>
  </si>
  <si>
    <t>C0717</t>
  </si>
  <si>
    <t>Larchmont Charter</t>
  </si>
  <si>
    <t>19647330115048</t>
  </si>
  <si>
    <t>0115048</t>
  </si>
  <si>
    <t>0911</t>
  </si>
  <si>
    <t>C0911</t>
  </si>
  <si>
    <t>Fenton Primary Center</t>
  </si>
  <si>
    <t>19647330114967</t>
  </si>
  <si>
    <t>0114967</t>
  </si>
  <si>
    <t>0934</t>
  </si>
  <si>
    <t>C0934</t>
  </si>
  <si>
    <t>Global Education Academy</t>
  </si>
  <si>
    <t>19647330117846</t>
  </si>
  <si>
    <t>0117846</t>
  </si>
  <si>
    <t>1007</t>
  </si>
  <si>
    <t>C1007</t>
  </si>
  <si>
    <t>Para Los Niños Middle</t>
  </si>
  <si>
    <t>19647330117937</t>
  </si>
  <si>
    <t>0117937</t>
  </si>
  <si>
    <t>1039</t>
  </si>
  <si>
    <t>C1039</t>
  </si>
  <si>
    <t>ICEF Vista Elementary Academy</t>
  </si>
  <si>
    <t>19647330119982</t>
  </si>
  <si>
    <t>0119982</t>
  </si>
  <si>
    <t>1093</t>
  </si>
  <si>
    <t>C1093</t>
  </si>
  <si>
    <t>Equitas Academy Charter</t>
  </si>
  <si>
    <t>19647330121137</t>
  </si>
  <si>
    <t>0121137</t>
  </si>
  <si>
    <t>1157</t>
  </si>
  <si>
    <t>C1157</t>
  </si>
  <si>
    <t>Ingenium Charter</t>
  </si>
  <si>
    <t>19101990121772</t>
  </si>
  <si>
    <t>0121772</t>
  </si>
  <si>
    <t>1204</t>
  </si>
  <si>
    <t>C1204</t>
  </si>
  <si>
    <t>Environmental Charter Middle - Gardena</t>
  </si>
  <si>
    <t>19647330122564</t>
  </si>
  <si>
    <t>0122564</t>
  </si>
  <si>
    <t>1212</t>
  </si>
  <si>
    <t>C1212</t>
  </si>
  <si>
    <t>Camino Nuevo Elementary #3</t>
  </si>
  <si>
    <t>19647330122861</t>
  </si>
  <si>
    <t>0122861</t>
  </si>
  <si>
    <t>1231</t>
  </si>
  <si>
    <t>C1231</t>
  </si>
  <si>
    <t>Camino Nuevo Charter Academy #2</t>
  </si>
  <si>
    <t>19647330123166</t>
  </si>
  <si>
    <t>0123166</t>
  </si>
  <si>
    <t>1246</t>
  </si>
  <si>
    <t>C1246</t>
  </si>
  <si>
    <t>ISANA Palmati Academy</t>
  </si>
  <si>
    <t>19647330124198</t>
  </si>
  <si>
    <t>0124198</t>
  </si>
  <si>
    <t>1300</t>
  </si>
  <si>
    <t>C1300</t>
  </si>
  <si>
    <t>Extera Public</t>
  </si>
  <si>
    <t>19647330127910</t>
  </si>
  <si>
    <t>0127910</t>
  </si>
  <si>
    <t>1540</t>
  </si>
  <si>
    <t>C1540</t>
  </si>
  <si>
    <t>Camino Nuevo High #2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</si>
  <si>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</si>
  <si>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</si>
  <si>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</si>
  <si>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</si>
  <si>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</si>
  <si>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</si>
  <si>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</si>
  <si>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</si>
  <si>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</si>
  <si>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</si>
  <si>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19647330129866</t>
  </si>
  <si>
    <t>0129866</t>
  </si>
  <si>
    <t>1639</t>
  </si>
  <si>
    <t>C1639</t>
  </si>
  <si>
    <t>Village Charter Academy</t>
  </si>
  <si>
    <t>19647330134205</t>
  </si>
  <si>
    <t>0134205</t>
  </si>
  <si>
    <t>1806</t>
  </si>
  <si>
    <t>C1806</t>
  </si>
  <si>
    <t>Arts in Action Community Middle</t>
  </si>
  <si>
    <t>19647330135723</t>
  </si>
  <si>
    <t>0135723</t>
  </si>
  <si>
    <t>1843</t>
  </si>
  <si>
    <t>C1843</t>
  </si>
  <si>
    <t>Ednovate - Brio College Prep</t>
  </si>
  <si>
    <t>19647330135954</t>
  </si>
  <si>
    <t>0135954</t>
  </si>
  <si>
    <t>1858</t>
  </si>
  <si>
    <t>C1858</t>
  </si>
  <si>
    <t>ISANA Himalia Academy</t>
  </si>
  <si>
    <t>Marin</t>
  </si>
  <si>
    <t>0000004508</t>
  </si>
  <si>
    <t>21653910000000</t>
  </si>
  <si>
    <t>21</t>
  </si>
  <si>
    <t>65391</t>
  </si>
  <si>
    <t>Mill Valley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</si>
  <si>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</si>
  <si>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</si>
  <si>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</si>
  <si>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</si>
  <si>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</si>
  <si>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</si>
  <si>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21733610000000</t>
  </si>
  <si>
    <t>73361</t>
  </si>
  <si>
    <t>Shoreline Unified</t>
  </si>
  <si>
    <t>Mendocino</t>
  </si>
  <si>
    <t>0000004364</t>
  </si>
  <si>
    <t>23656150000000</t>
  </si>
  <si>
    <t>23</t>
  </si>
  <si>
    <t>65615</t>
  </si>
  <si>
    <t>Ukiah Unified</t>
  </si>
  <si>
    <t>Merced</t>
  </si>
  <si>
    <t>0000011831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</si>
  <si>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</si>
  <si>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</si>
  <si>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</si>
  <si>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</si>
  <si>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</si>
  <si>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</si>
  <si>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</si>
  <si>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24656980000000</t>
  </si>
  <si>
    <t>65698</t>
  </si>
  <si>
    <t>Hilmar Unified</t>
  </si>
  <si>
    <t>24657480000000</t>
  </si>
  <si>
    <t>65748</t>
  </si>
  <si>
    <t>Livingston Union</t>
  </si>
  <si>
    <t>24657550000000</t>
  </si>
  <si>
    <t>65755</t>
  </si>
  <si>
    <t>Los Banos Unified</t>
  </si>
  <si>
    <t>24658210000000</t>
  </si>
  <si>
    <t>65821</t>
  </si>
  <si>
    <t>Planada Elementary</t>
  </si>
  <si>
    <t>24753660000000</t>
  </si>
  <si>
    <t>75366</t>
  </si>
  <si>
    <t>Delhi Unified</t>
  </si>
  <si>
    <t>Mono</t>
  </si>
  <si>
    <t>0000011833</t>
  </si>
  <si>
    <t>26102640000000</t>
  </si>
  <si>
    <t>26</t>
  </si>
  <si>
    <t>10264</t>
  </si>
  <si>
    <t>Mono County Office of Education</t>
  </si>
  <si>
    <t>Monterey</t>
  </si>
  <si>
    <t>0000008322</t>
  </si>
  <si>
    <t>27102720000000</t>
  </si>
  <si>
    <t>27</t>
  </si>
  <si>
    <t>10272</t>
  </si>
  <si>
    <t>Monterey County Office of Education</t>
  </si>
  <si>
    <t>27659950000000</t>
  </si>
  <si>
    <t>65995</t>
  </si>
  <si>
    <t>Chualar Union</t>
  </si>
  <si>
    <t>27660500000000</t>
  </si>
  <si>
    <t>66050</t>
  </si>
  <si>
    <t>King City Union</t>
  </si>
  <si>
    <t>27661590000000</t>
  </si>
  <si>
    <t>66159</t>
  </si>
  <si>
    <t>Salinas Union High</t>
  </si>
  <si>
    <t>27754400000000</t>
  </si>
  <si>
    <t>75440</t>
  </si>
  <si>
    <t>Soledad Unified</t>
  </si>
  <si>
    <t>27102720124297</t>
  </si>
  <si>
    <t>0124297</t>
  </si>
  <si>
    <t>1306</t>
  </si>
  <si>
    <t>C1306</t>
  </si>
  <si>
    <t>Bay View Academy</t>
  </si>
  <si>
    <t>Napa</t>
  </si>
  <si>
    <t>0000011834</t>
  </si>
  <si>
    <t>28662660000000</t>
  </si>
  <si>
    <t>28</t>
  </si>
  <si>
    <t>66266</t>
  </si>
  <si>
    <t>Napa Valley Unified</t>
  </si>
  <si>
    <t>Orange</t>
  </si>
  <si>
    <t>0000012840</t>
  </si>
  <si>
    <t>30664310000000</t>
  </si>
  <si>
    <t>30</t>
  </si>
  <si>
    <t>66431</t>
  </si>
  <si>
    <t>Anaheim Union High</t>
  </si>
  <si>
    <t>30664560000000</t>
  </si>
  <si>
    <t>66456</t>
  </si>
  <si>
    <t>Buena Park Elementary</t>
  </si>
  <si>
    <t>30664720000000</t>
  </si>
  <si>
    <t>66472</t>
  </si>
  <si>
    <t>Centralia Elementary</t>
  </si>
  <si>
    <t>30664800000000</t>
  </si>
  <si>
    <t>66480</t>
  </si>
  <si>
    <t>Cypress Elementary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</si>
  <si>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</si>
  <si>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</si>
  <si>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</si>
  <si>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</si>
  <si>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</si>
  <si>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</si>
  <si>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</si>
  <si>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</si>
  <si>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</si>
  <si>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</si>
  <si>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</si>
  <si>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</si>
  <si>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</si>
  <si>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</si>
  <si>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</si>
  <si>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30736430000000</t>
  </si>
  <si>
    <t>73643</t>
  </si>
  <si>
    <t>Tustin Unified</t>
  </si>
  <si>
    <t>30736500000000</t>
  </si>
  <si>
    <t>73650</t>
  </si>
  <si>
    <t>Irvine Unified</t>
  </si>
  <si>
    <t>30666700101626</t>
  </si>
  <si>
    <t>0101626</t>
  </si>
  <si>
    <t>0578</t>
  </si>
  <si>
    <t>C0578</t>
  </si>
  <si>
    <t>Edward B. Cole Academy</t>
  </si>
  <si>
    <t>30666700109066</t>
  </si>
  <si>
    <t>0109066</t>
  </si>
  <si>
    <t>0701</t>
  </si>
  <si>
    <t>C0701</t>
  </si>
  <si>
    <t>Orange County Educational Arts Academy</t>
  </si>
  <si>
    <t>30103060134288</t>
  </si>
  <si>
    <t>10306</t>
  </si>
  <si>
    <t>0134288</t>
  </si>
  <si>
    <t>1808</t>
  </si>
  <si>
    <t>C1808</t>
  </si>
  <si>
    <t>Scholarship Prep - Orange County</t>
  </si>
  <si>
    <t>Placer</t>
  </si>
  <si>
    <t>0000012839</t>
  </si>
  <si>
    <t>31668030000000</t>
  </si>
  <si>
    <t>31</t>
  </si>
  <si>
    <t>66803</t>
  </si>
  <si>
    <t>Dry Creek Joint Elementary</t>
  </si>
  <si>
    <t>31669100000000</t>
  </si>
  <si>
    <t>66910</t>
  </si>
  <si>
    <t>Roseville City Elementary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</si>
  <si>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</si>
  <si>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</si>
  <si>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</si>
  <si>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</si>
  <si>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</si>
  <si>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</si>
  <si>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</si>
  <si>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</si>
  <si>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</si>
  <si>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</si>
  <si>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</si>
  <si>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</si>
  <si>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</si>
  <si>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</si>
  <si>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Riverside</t>
  </si>
  <si>
    <t>0000011837</t>
  </si>
  <si>
    <t>33669770000000</t>
  </si>
  <si>
    <t>33</t>
  </si>
  <si>
    <t>66977</t>
  </si>
  <si>
    <t>Alvord Unified</t>
  </si>
  <si>
    <t>33670580000000</t>
  </si>
  <si>
    <t>67058</t>
  </si>
  <si>
    <t>Desert Sands Unified</t>
  </si>
  <si>
    <t>33670820000000</t>
  </si>
  <si>
    <t>67082</t>
  </si>
  <si>
    <t>Hemet Unified</t>
  </si>
  <si>
    <t>33671810000000</t>
  </si>
  <si>
    <t>67181</t>
  </si>
  <si>
    <t>Palo Verde Unified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</si>
  <si>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</si>
  <si>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</si>
  <si>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</si>
  <si>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</si>
  <si>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</si>
  <si>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</si>
  <si>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</si>
  <si>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</si>
  <si>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</si>
  <si>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</si>
  <si>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</si>
  <si>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</si>
  <si>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33752000000000</t>
  </si>
  <si>
    <t>75200</t>
  </si>
  <si>
    <t>Murrieta Valley Unified</t>
  </si>
  <si>
    <t>33103300125385</t>
  </si>
  <si>
    <t>10330</t>
  </si>
  <si>
    <t>0125385</t>
  </si>
  <si>
    <t>1369</t>
  </si>
  <si>
    <t>C1369</t>
  </si>
  <si>
    <t>Imagine Schools, Riverside County</t>
  </si>
  <si>
    <t>Sacramento</t>
  </si>
  <si>
    <t>0000004357</t>
  </si>
  <si>
    <t>34673300000000</t>
  </si>
  <si>
    <t>34</t>
  </si>
  <si>
    <t>67330</t>
  </si>
  <si>
    <t>Folsom-Cordova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</si>
  <si>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</si>
  <si>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</si>
  <si>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</si>
  <si>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</si>
  <si>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</si>
  <si>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</si>
  <si>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</si>
  <si>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</si>
  <si>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</si>
  <si>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San Bernardino</t>
  </si>
  <si>
    <t>0000011839</t>
  </si>
  <si>
    <t>36676520000000</t>
  </si>
  <si>
    <t>36</t>
  </si>
  <si>
    <t>67652</t>
  </si>
  <si>
    <t>Chaffey Joint Union High</t>
  </si>
  <si>
    <t>36677770000000</t>
  </si>
  <si>
    <t>67777</t>
  </si>
  <si>
    <t>Morongo Unified</t>
  </si>
  <si>
    <t>36678190000000</t>
  </si>
  <si>
    <t>67819</t>
  </si>
  <si>
    <t>Ontario-Montclair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</si>
  <si>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</si>
  <si>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</si>
  <si>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</si>
  <si>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</si>
  <si>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</si>
  <si>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</si>
  <si>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</si>
  <si>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</si>
  <si>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</si>
  <si>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36679180000000</t>
  </si>
  <si>
    <t>67918</t>
  </si>
  <si>
    <t>Victor Elementary</t>
  </si>
  <si>
    <t>36679590000000</t>
  </si>
  <si>
    <t>67959</t>
  </si>
  <si>
    <t>Yucaipa-Calimesa Joint Unified</t>
  </si>
  <si>
    <t>36750440000000</t>
  </si>
  <si>
    <t>75044</t>
  </si>
  <si>
    <t>Hesperia Unified</t>
  </si>
  <si>
    <t>36750770000000</t>
  </si>
  <si>
    <t>75077</t>
  </si>
  <si>
    <t>Apple Valley Unified</t>
  </si>
  <si>
    <t>36750440112441</t>
  </si>
  <si>
    <t>0112441</t>
  </si>
  <si>
    <t>0801</t>
  </si>
  <si>
    <t>C0801</t>
  </si>
  <si>
    <t>Pathways to College K8</t>
  </si>
  <si>
    <t>36750440118059</t>
  </si>
  <si>
    <t>0118059</t>
  </si>
  <si>
    <t>1034</t>
  </si>
  <si>
    <t>C1034</t>
  </si>
  <si>
    <t>LaVerne Elementary Preparatory Academy</t>
  </si>
  <si>
    <t>36678760120006</t>
  </si>
  <si>
    <t>67876</t>
  </si>
  <si>
    <t>0120006</t>
  </si>
  <si>
    <t>1089</t>
  </si>
  <si>
    <t>C1089</t>
  </si>
  <si>
    <t>New Vision Middle</t>
  </si>
  <si>
    <t>36103636111918</t>
  </si>
  <si>
    <t>10363</t>
  </si>
  <si>
    <t>6111918</t>
  </si>
  <si>
    <t>1522</t>
  </si>
  <si>
    <t>C1522</t>
  </si>
  <si>
    <t>Desert Trails Preparatory Academy</t>
  </si>
  <si>
    <t>San Diego</t>
  </si>
  <si>
    <t>0000007988</t>
  </si>
  <si>
    <t>37679910000000</t>
  </si>
  <si>
    <t>37</t>
  </si>
  <si>
    <t>67991</t>
  </si>
  <si>
    <t>Cajon Valley Union</t>
  </si>
  <si>
    <t>37680800000000</t>
  </si>
  <si>
    <t>68080</t>
  </si>
  <si>
    <t>Encinitas Union Elementary</t>
  </si>
  <si>
    <t>37681140000000</t>
  </si>
  <si>
    <t>68114</t>
  </si>
  <si>
    <t>Fallbrook Union Elementary</t>
  </si>
  <si>
    <t>37681220000000</t>
  </si>
  <si>
    <t>68122</t>
  </si>
  <si>
    <t>Fallbrook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</si>
  <si>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</si>
  <si>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</si>
  <si>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</si>
  <si>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</si>
  <si>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</si>
  <si>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</si>
  <si>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</si>
  <si>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</si>
  <si>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</si>
  <si>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</si>
  <si>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</si>
  <si>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</si>
  <si>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</si>
  <si>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</si>
  <si>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</si>
  <si>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</si>
  <si>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</si>
  <si>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</si>
  <si>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</si>
  <si>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</si>
  <si>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</si>
  <si>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</si>
  <si>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</si>
  <si>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</si>
  <si>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</si>
  <si>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</si>
  <si>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37683386061964</t>
  </si>
  <si>
    <t>68338</t>
  </si>
  <si>
    <t>6061964</t>
  </si>
  <si>
    <t>0048</t>
  </si>
  <si>
    <t>C0048</t>
  </si>
  <si>
    <t>The O'Farrell Charter</t>
  </si>
  <si>
    <t>37684523730942</t>
  </si>
  <si>
    <t>68452</t>
  </si>
  <si>
    <t>3730942</t>
  </si>
  <si>
    <t>0050</t>
  </si>
  <si>
    <t>C0050</t>
  </si>
  <si>
    <t>Guajome Park Academy Charter</t>
  </si>
  <si>
    <t>37680236111322</t>
  </si>
  <si>
    <t>68023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</si>
  <si>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</si>
  <si>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</si>
  <si>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</si>
  <si>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</si>
  <si>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</si>
  <si>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</si>
  <si>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</si>
  <si>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</si>
  <si>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</si>
  <si>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</si>
  <si>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</si>
  <si>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</si>
  <si>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</si>
  <si>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</si>
  <si>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</si>
  <si>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</si>
  <si>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</si>
  <si>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</si>
  <si>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</si>
  <si>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37683383731247</t>
  </si>
  <si>
    <t>3731247</t>
  </si>
  <si>
    <t>0269</t>
  </si>
  <si>
    <t>C0269</t>
  </si>
  <si>
    <t>High Tech High</t>
  </si>
  <si>
    <t>37680236116859</t>
  </si>
  <si>
    <t>6116859</t>
  </si>
  <si>
    <t>0483</t>
  </si>
  <si>
    <t>C0483</t>
  </si>
  <si>
    <t>Arroyo Vista Charter</t>
  </si>
  <si>
    <t>37682210101360</t>
  </si>
  <si>
    <t>0101360</t>
  </si>
  <si>
    <t>0553</t>
  </si>
  <si>
    <t>C0553</t>
  </si>
  <si>
    <t>Integrity Charter</t>
  </si>
  <si>
    <t>37684520106120</t>
  </si>
  <si>
    <t>0106120</t>
  </si>
  <si>
    <t>0627</t>
  </si>
  <si>
    <t>C0627</t>
  </si>
  <si>
    <t>SIATech</t>
  </si>
  <si>
    <t>37764710000000</t>
  </si>
  <si>
    <t>76471</t>
  </si>
  <si>
    <t>0756</t>
  </si>
  <si>
    <t>C0756</t>
  </si>
  <si>
    <t>SBC - High Tech High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</si>
  <si>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</si>
  <si>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</si>
  <si>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</si>
  <si>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</si>
  <si>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</si>
  <si>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</si>
  <si>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</si>
  <si>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</si>
  <si>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</si>
  <si>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</si>
  <si>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37681303731262</t>
  </si>
  <si>
    <t>68130</t>
  </si>
  <si>
    <t>3731262</t>
  </si>
  <si>
    <t>0893</t>
  </si>
  <si>
    <t>C0893</t>
  </si>
  <si>
    <t>Steele Canyon High</t>
  </si>
  <si>
    <t>37683380124347</t>
  </si>
  <si>
    <t>0124347</t>
  </si>
  <si>
    <t>1312</t>
  </si>
  <si>
    <t>C1312</t>
  </si>
  <si>
    <t>City Heights Preparatory Charter</t>
  </si>
  <si>
    <t>37682130127084</t>
  </si>
  <si>
    <t>68213</t>
  </si>
  <si>
    <t>0127084</t>
  </si>
  <si>
    <t>1454</t>
  </si>
  <si>
    <t>C1454</t>
  </si>
  <si>
    <t>Compass Charter Schools of San Diego</t>
  </si>
  <si>
    <t>37683380129387</t>
  </si>
  <si>
    <t>0129387</t>
  </si>
  <si>
    <t>1634</t>
  </si>
  <si>
    <t>C1634</t>
  </si>
  <si>
    <t>Empower Language Academy</t>
  </si>
  <si>
    <t>37680490132506</t>
  </si>
  <si>
    <t>68049</t>
  </si>
  <si>
    <t>0132506</t>
  </si>
  <si>
    <t>1748</t>
  </si>
  <si>
    <t>C1748</t>
  </si>
  <si>
    <t>Cabrillo Point Academy</t>
  </si>
  <si>
    <t>San Francisco</t>
  </si>
  <si>
    <t>0000011840</t>
  </si>
  <si>
    <t>38684780000000</t>
  </si>
  <si>
    <t>38</t>
  </si>
  <si>
    <t>68478</t>
  </si>
  <si>
    <t>San Francisco Unified</t>
  </si>
  <si>
    <t>San Joaquin</t>
  </si>
  <si>
    <t>0000011841</t>
  </si>
  <si>
    <t>39685850000000</t>
  </si>
  <si>
    <t>39</t>
  </si>
  <si>
    <t>68585</t>
  </si>
  <si>
    <t>Lodi Unified</t>
  </si>
  <si>
    <t>39686270000000</t>
  </si>
  <si>
    <t>68627</t>
  </si>
  <si>
    <t>New Jerusalem Elementary</t>
  </si>
  <si>
    <t>39686500000000</t>
  </si>
  <si>
    <t>68650</t>
  </si>
  <si>
    <t>Ripon Unified</t>
  </si>
  <si>
    <t>39686760000000</t>
  </si>
  <si>
    <t>68676</t>
  </si>
  <si>
    <t>Stockton Unified</t>
  </si>
  <si>
    <t>39773880000000</t>
  </si>
  <si>
    <t>77388</t>
  </si>
  <si>
    <t>Banta Unified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</si>
  <si>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</si>
  <si>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</si>
  <si>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</si>
  <si>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</si>
  <si>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</si>
  <si>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</si>
  <si>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</si>
  <si>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</si>
  <si>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</si>
  <si>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</si>
  <si>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39754990102384</t>
  </si>
  <si>
    <t>75499</t>
  </si>
  <si>
    <t>0102384</t>
  </si>
  <si>
    <t>0607</t>
  </si>
  <si>
    <t>C0607</t>
  </si>
  <si>
    <t>Primary Charter</t>
  </si>
  <si>
    <t>39686760114876</t>
  </si>
  <si>
    <t>0114876</t>
  </si>
  <si>
    <t>1553</t>
  </si>
  <si>
    <t>C1553</t>
  </si>
  <si>
    <t>Aspire Port City Academy</t>
  </si>
  <si>
    <t>39686760136283</t>
  </si>
  <si>
    <t>0136283</t>
  </si>
  <si>
    <t>1890</t>
  </si>
  <si>
    <t>C1890</t>
  </si>
  <si>
    <t>Team Charter Academy</t>
  </si>
  <si>
    <t>San Luis Obispo</t>
  </si>
  <si>
    <t>0000011842</t>
  </si>
  <si>
    <t>40688250000000</t>
  </si>
  <si>
    <t>40</t>
  </si>
  <si>
    <t>68825</t>
  </si>
  <si>
    <t>San Miguel Joint Union</t>
  </si>
  <si>
    <t>San Mateo</t>
  </si>
  <si>
    <t>0000011843</t>
  </si>
  <si>
    <t>41688580000000</t>
  </si>
  <si>
    <t>41</t>
  </si>
  <si>
    <t>68858</t>
  </si>
  <si>
    <t>Bayshore Elementary</t>
  </si>
  <si>
    <t>41690050000000</t>
  </si>
  <si>
    <t>69005</t>
  </si>
  <si>
    <t>Redwood City Elementary</t>
  </si>
  <si>
    <t>41690210000000</t>
  </si>
  <si>
    <t>69021</t>
  </si>
  <si>
    <t>San Carlos Elementary</t>
  </si>
  <si>
    <t>41690470000000</t>
  </si>
  <si>
    <t>69047</t>
  </si>
  <si>
    <t>San Mateo Union High</t>
  </si>
  <si>
    <t>41690050127282</t>
  </si>
  <si>
    <t>0127282</t>
  </si>
  <si>
    <t>1498</t>
  </si>
  <si>
    <t>C1498</t>
  </si>
  <si>
    <t>Connect Community Charter</t>
  </si>
  <si>
    <t>41690050132076</t>
  </si>
  <si>
    <t>0132076</t>
  </si>
  <si>
    <t>1736</t>
  </si>
  <si>
    <t>C1736</t>
  </si>
  <si>
    <t>Rocketship Redwood City</t>
  </si>
  <si>
    <t>Santa Barbara</t>
  </si>
  <si>
    <t>0000002583</t>
  </si>
  <si>
    <t>42691200000000</t>
  </si>
  <si>
    <t>42</t>
  </si>
  <si>
    <t>69120</t>
  </si>
  <si>
    <t>Santa Maria-Bonita</t>
  </si>
  <si>
    <t>42692030000000</t>
  </si>
  <si>
    <t>69203</t>
  </si>
  <si>
    <t>Guadalupe Union Elementary</t>
  </si>
  <si>
    <t>42693100000000</t>
  </si>
  <si>
    <t>69310</t>
  </si>
  <si>
    <t>Santa Maria Joint Union High</t>
  </si>
  <si>
    <t>Santa Clara</t>
  </si>
  <si>
    <t>0000011846</t>
  </si>
  <si>
    <t>43693690000000</t>
  </si>
  <si>
    <t>43</t>
  </si>
  <si>
    <t>69369</t>
  </si>
  <si>
    <t>Alum Rock Union Elementary</t>
  </si>
  <si>
    <t>43693770000000</t>
  </si>
  <si>
    <t>69377</t>
  </si>
  <si>
    <t>Berryessa Union Elementary</t>
  </si>
  <si>
    <t>43694010000000</t>
  </si>
  <si>
    <t>69401</t>
  </si>
  <si>
    <t>Campbell Union High</t>
  </si>
  <si>
    <t>43694500000000</t>
  </si>
  <si>
    <t>69450</t>
  </si>
  <si>
    <t>Franklin-McKinley Elementary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</si>
  <si>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</si>
  <si>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</si>
  <si>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</si>
  <si>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</si>
  <si>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</si>
  <si>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</si>
  <si>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43696250000000</t>
  </si>
  <si>
    <t>69625</t>
  </si>
  <si>
    <t>Oak Grove Elementary</t>
  </si>
  <si>
    <t>43696660000000</t>
  </si>
  <si>
    <t>69666</t>
  </si>
  <si>
    <t>San Jose Unified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</si>
  <si>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</si>
  <si>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</si>
  <si>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</si>
  <si>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</si>
  <si>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</si>
  <si>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</si>
  <si>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</si>
  <si>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</si>
  <si>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</si>
  <si>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</si>
  <si>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</si>
  <si>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43694274330668</t>
  </si>
  <si>
    <t>69427</t>
  </si>
  <si>
    <t>4330668</t>
  </si>
  <si>
    <t>0414</t>
  </si>
  <si>
    <t>C0414</t>
  </si>
  <si>
    <t>Latino College Preparatory Academy</t>
  </si>
  <si>
    <t>43104390113704</t>
  </si>
  <si>
    <t>10439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</si>
  <si>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</si>
  <si>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</si>
  <si>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</si>
  <si>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</si>
  <si>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</si>
  <si>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</si>
  <si>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</si>
  <si>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</si>
  <si>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</si>
  <si>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</si>
  <si>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</si>
  <si>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</si>
  <si>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</si>
  <si>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</si>
  <si>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</si>
  <si>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</si>
  <si>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</si>
  <si>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</si>
  <si>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</si>
  <si>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</si>
  <si>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</si>
  <si>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</si>
  <si>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</si>
  <si>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</si>
  <si>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</si>
  <si>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</si>
  <si>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</si>
  <si>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</si>
  <si>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</si>
  <si>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</si>
  <si>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</si>
  <si>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</si>
  <si>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</si>
  <si>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</si>
  <si>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</si>
  <si>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</si>
  <si>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</si>
  <si>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</si>
  <si>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</si>
  <si>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</si>
  <si>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</si>
  <si>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</si>
  <si>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</si>
  <si>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</si>
  <si>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</si>
  <si>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</si>
  <si>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</si>
  <si>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</si>
  <si>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</si>
  <si>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</si>
  <si>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</si>
  <si>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</si>
  <si>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</si>
  <si>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</si>
  <si>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</si>
  <si>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</si>
  <si>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</si>
  <si>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</si>
  <si>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</si>
  <si>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</si>
  <si>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</si>
  <si>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</si>
  <si>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</si>
  <si>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</si>
  <si>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</si>
  <si>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</si>
  <si>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</si>
  <si>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</si>
  <si>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</si>
  <si>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43104390131110</t>
  </si>
  <si>
    <t>0131110</t>
  </si>
  <si>
    <t>1687</t>
  </si>
  <si>
    <t>C1687</t>
  </si>
  <si>
    <t>Rocketship Fuerza Community Prep</t>
  </si>
  <si>
    <t>43694270132274</t>
  </si>
  <si>
    <t>0132274</t>
  </si>
  <si>
    <t>1737</t>
  </si>
  <si>
    <t>C1737</t>
  </si>
  <si>
    <t>Alpha Cindy Avitia High</t>
  </si>
  <si>
    <t>43104390133496</t>
  </si>
  <si>
    <t>0133496</t>
  </si>
  <si>
    <t>1778</t>
  </si>
  <si>
    <t>C1778</t>
  </si>
  <si>
    <t>Rocketship Rising Stars</t>
  </si>
  <si>
    <t>Santa Cruz</t>
  </si>
  <si>
    <t>0000011781</t>
  </si>
  <si>
    <t>44772480138909</t>
  </si>
  <si>
    <t>44</t>
  </si>
  <si>
    <t>77248</t>
  </si>
  <si>
    <t>0138909</t>
  </si>
  <si>
    <t>2032</t>
  </si>
  <si>
    <t>C2032</t>
  </si>
  <si>
    <t>Watsonville Prep</t>
  </si>
  <si>
    <t>Shasta</t>
  </si>
  <si>
    <t>0000011849</t>
  </si>
  <si>
    <t>45701360000000</t>
  </si>
  <si>
    <t>45</t>
  </si>
  <si>
    <t>70136</t>
  </si>
  <si>
    <t>Shasta Union High</t>
  </si>
  <si>
    <t>Solano</t>
  </si>
  <si>
    <t>0000011854</t>
  </si>
  <si>
    <t>48705730000000</t>
  </si>
  <si>
    <t>48</t>
  </si>
  <si>
    <t>70573</t>
  </si>
  <si>
    <t>Vacaville Unified</t>
  </si>
  <si>
    <t>Sonoma</t>
  </si>
  <si>
    <t>0000011855</t>
  </si>
  <si>
    <t>49104960000000</t>
  </si>
  <si>
    <t>49</t>
  </si>
  <si>
    <t>10496</t>
  </si>
  <si>
    <t>Sonoma County Office of Education</t>
  </si>
  <si>
    <t>49706560000000</t>
  </si>
  <si>
    <t>70656</t>
  </si>
  <si>
    <t>Cloverdale Unified</t>
  </si>
  <si>
    <t>49709120000000</t>
  </si>
  <si>
    <t>70912</t>
  </si>
  <si>
    <t>Santa Rosa Elementary</t>
  </si>
  <si>
    <t>49709200000000</t>
  </si>
  <si>
    <t>70920</t>
  </si>
  <si>
    <t>Santa Rosa High</t>
  </si>
  <si>
    <t>49710350000000</t>
  </si>
  <si>
    <t>71035</t>
  </si>
  <si>
    <t>Wright Elementary</t>
  </si>
  <si>
    <t>49753580000000</t>
  </si>
  <si>
    <t>75358</t>
  </si>
  <si>
    <t>Windsor Unified</t>
  </si>
  <si>
    <t>Stanislaus</t>
  </si>
  <si>
    <t>0000013338</t>
  </si>
  <si>
    <t>50710500000000</t>
  </si>
  <si>
    <t>50</t>
  </si>
  <si>
    <t>71050</t>
  </si>
  <si>
    <t>Chatom Union</t>
  </si>
  <si>
    <t>50710760000000</t>
  </si>
  <si>
    <t>71076</t>
  </si>
  <si>
    <t>Empire Union Elementary</t>
  </si>
  <si>
    <t>50711670000000</t>
  </si>
  <si>
    <t>71167</t>
  </si>
  <si>
    <t>Modesto City Elementary</t>
  </si>
  <si>
    <t>50712820000000</t>
  </si>
  <si>
    <t>71282</t>
  </si>
  <si>
    <t>Stanislaus Union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</si>
  <si>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</si>
  <si>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</si>
  <si>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</si>
  <si>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</si>
  <si>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</si>
  <si>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</si>
  <si>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50755720000000</t>
  </si>
  <si>
    <t>75572</t>
  </si>
  <si>
    <t>Waterford Unified</t>
  </si>
  <si>
    <t>Sutter</t>
  </si>
  <si>
    <t>0000004848</t>
  </si>
  <si>
    <t>51105120000000</t>
  </si>
  <si>
    <t>51</t>
  </si>
  <si>
    <t>10512</t>
  </si>
  <si>
    <t>Sutter County Office of Education</t>
  </si>
  <si>
    <t>51714640000000</t>
  </si>
  <si>
    <t>71464</t>
  </si>
  <si>
    <t>Yuba City Unified</t>
  </si>
  <si>
    <t>Tehama</t>
  </si>
  <si>
    <t>0000011857</t>
  </si>
  <si>
    <t>52105200000000</t>
  </si>
  <si>
    <t>52</t>
  </si>
  <si>
    <t>10520</t>
  </si>
  <si>
    <t>Tehama County Department of Education</t>
  </si>
  <si>
    <t>52715060000000</t>
  </si>
  <si>
    <t>71506</t>
  </si>
  <si>
    <t>Corning Union High</t>
  </si>
  <si>
    <t>52715710000000</t>
  </si>
  <si>
    <t>71571</t>
  </si>
  <si>
    <t>Los Molinos Unified</t>
  </si>
  <si>
    <t>52716210000000</t>
  </si>
  <si>
    <t>71621</t>
  </si>
  <si>
    <t>Red Bluff Union Elementary</t>
  </si>
  <si>
    <t>Tulare</t>
  </si>
  <si>
    <t>0000011859</t>
  </si>
  <si>
    <t>54105460000000</t>
  </si>
  <si>
    <t>54</t>
  </si>
  <si>
    <t>10546</t>
  </si>
  <si>
    <t>Tulare County Office of Education</t>
  </si>
  <si>
    <t>54718600000000</t>
  </si>
  <si>
    <t>71860</t>
  </si>
  <si>
    <t>Cutler-Orosi Joint Unified</t>
  </si>
  <si>
    <t>54719020000000</t>
  </si>
  <si>
    <t>71902</t>
  </si>
  <si>
    <t>Earlimart Elementary</t>
  </si>
  <si>
    <t>54719690000000</t>
  </si>
  <si>
    <t>71969</t>
  </si>
  <si>
    <t>Kings River Union Elementary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</si>
  <si>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</si>
  <si>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</si>
  <si>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</si>
  <si>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</si>
  <si>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</si>
  <si>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</si>
  <si>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</si>
  <si>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</si>
  <si>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</si>
  <si>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</si>
  <si>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</si>
  <si>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</si>
  <si>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</si>
  <si>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</si>
  <si>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</si>
  <si>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54720820000000</t>
  </si>
  <si>
    <t>72082</t>
  </si>
  <si>
    <t>Richgrove Elementary</t>
  </si>
  <si>
    <t>54721570000000</t>
  </si>
  <si>
    <t>72157</t>
  </si>
  <si>
    <t>Strathmore Union Elementary</t>
  </si>
  <si>
    <t>54721990000000</t>
  </si>
  <si>
    <t>72199</t>
  </si>
  <si>
    <t>Terra Bella Union Elementary</t>
  </si>
  <si>
    <t>54722230000000</t>
  </si>
  <si>
    <t>72223</t>
  </si>
  <si>
    <t>Traver Joint Elementary</t>
  </si>
  <si>
    <t>54722310000000</t>
  </si>
  <si>
    <t>72231</t>
  </si>
  <si>
    <t>Tulare City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</si>
  <si>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</si>
  <si>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</si>
  <si>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</si>
  <si>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</si>
  <si>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</si>
  <si>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</si>
  <si>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</si>
  <si>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</si>
  <si>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</si>
  <si>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54755310000000</t>
  </si>
  <si>
    <t>75531</t>
  </si>
  <si>
    <t>Dinuba Unified</t>
  </si>
  <si>
    <t>54768360000000</t>
  </si>
  <si>
    <t>76836</t>
  </si>
  <si>
    <t>Exeter Unified</t>
  </si>
  <si>
    <t>Ventura</t>
  </si>
  <si>
    <t>0000001357</t>
  </si>
  <si>
    <t>56724540000000</t>
  </si>
  <si>
    <t>56</t>
  </si>
  <si>
    <t>72454</t>
  </si>
  <si>
    <t>Fillmore Unified</t>
  </si>
  <si>
    <t>56725120000000</t>
  </si>
  <si>
    <t>72512</t>
  </si>
  <si>
    <t>Ocean View</t>
  </si>
  <si>
    <t>56725380000000</t>
  </si>
  <si>
    <t>72538</t>
  </si>
  <si>
    <t>Oxnard</t>
  </si>
  <si>
    <t>56725530000000</t>
  </si>
  <si>
    <t>72553</t>
  </si>
  <si>
    <t>Pleasant Valley</t>
  </si>
  <si>
    <t>56725610000000</t>
  </si>
  <si>
    <t>72561</t>
  </si>
  <si>
    <t>Rio Elementary</t>
  </si>
  <si>
    <t>56738740000000</t>
  </si>
  <si>
    <t>73874</t>
  </si>
  <si>
    <t>Oak Park Unified</t>
  </si>
  <si>
    <t>56768280000000</t>
  </si>
  <si>
    <t>76828</t>
  </si>
  <si>
    <t>Santa Paula Unified</t>
  </si>
  <si>
    <t>Yolo</t>
  </si>
  <si>
    <t>0000011865</t>
  </si>
  <si>
    <t>57726780000000</t>
  </si>
  <si>
    <t>57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</si>
  <si>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</si>
  <si>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</si>
  <si>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</si>
  <si>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</si>
  <si>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</si>
  <si>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</si>
  <si>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</si>
  <si>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</si>
  <si>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</si>
  <si>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</si>
  <si>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Yuba</t>
  </si>
  <si>
    <t>0000011783</t>
  </si>
  <si>
    <t>58105870000000</t>
  </si>
  <si>
    <t>58</t>
  </si>
  <si>
    <t>10587</t>
  </si>
  <si>
    <t>Yuba County Office of Education</t>
  </si>
  <si>
    <t>58727360000000</t>
  </si>
  <si>
    <t>72736</t>
  </si>
  <si>
    <t>Marysville Joint Unified</t>
  </si>
  <si>
    <t>October 2024</t>
  </si>
  <si>
    <t>23-14346 09-09-2024</t>
  </si>
  <si>
    <t>Voucher ID</t>
  </si>
  <si>
    <t>00435773</t>
  </si>
  <si>
    <t>00435774</t>
  </si>
  <si>
    <t>00435775</t>
  </si>
  <si>
    <t>00435776</t>
  </si>
  <si>
    <t>00435777</t>
  </si>
  <si>
    <t>00435778</t>
  </si>
  <si>
    <t>00435779</t>
  </si>
  <si>
    <t>00435780</t>
  </si>
  <si>
    <t>00435781</t>
  </si>
  <si>
    <t>00435782</t>
  </si>
  <si>
    <t>00435783</t>
  </si>
  <si>
    <t>00435784</t>
  </si>
  <si>
    <t>00435785</t>
  </si>
  <si>
    <t>00435786</t>
  </si>
  <si>
    <t>00435787</t>
  </si>
  <si>
    <t>00435788</t>
  </si>
  <si>
    <t>00435789</t>
  </si>
  <si>
    <t>00435790</t>
  </si>
  <si>
    <t>00435791</t>
  </si>
  <si>
    <t>00435792</t>
  </si>
  <si>
    <t>00435793</t>
  </si>
  <si>
    <t>00435794</t>
  </si>
  <si>
    <t>00435795</t>
  </si>
  <si>
    <t>00435796</t>
  </si>
  <si>
    <t>00435797</t>
  </si>
  <si>
    <t>00435798</t>
  </si>
  <si>
    <t>00435799</t>
  </si>
  <si>
    <t>00435800</t>
  </si>
  <si>
    <t>00435801</t>
  </si>
  <si>
    <t>00435802</t>
  </si>
  <si>
    <t>00435803</t>
  </si>
  <si>
    <t>00435804</t>
  </si>
  <si>
    <t>00435805</t>
  </si>
  <si>
    <t>00435806</t>
  </si>
  <si>
    <t>00435807</t>
  </si>
  <si>
    <t>00435808</t>
  </si>
  <si>
    <t>00435809</t>
  </si>
  <si>
    <t>00435810</t>
  </si>
  <si>
    <t>00435811</t>
  </si>
  <si>
    <t>00435812</t>
  </si>
  <si>
    <t>00435813</t>
  </si>
  <si>
    <t>CDS: County District School; COE: County Office of Education</t>
  </si>
  <si>
    <t>Local Educational Agency (LEA)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</si>
</sst>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4" fillId="0" borderId="0" applyNumberFormat="0" applyFill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2" applyNumberFormat="0" applyAlignment="0" applyProtection="0"/>
    <xf numFmtId="0" fontId="15" fillId="6" borderId="3" applyNumberFormat="0" applyAlignment="0" applyProtection="0"/>
    <xf numFmtId="0" fontId="16" fillId="6" borderId="2" applyNumberFormat="0" applyAlignment="0" applyProtection="0"/>
    <xf numFmtId="0" fontId="17" fillId="0" borderId="4" applyNumberFormat="0" applyFill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9" fillId="8" borderId="6" applyNumberFormat="0" applyFont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21" fillId="0" borderId="0"/>
    <xf numFmtId="0" fontId="5" fillId="0" borderId="0"/>
    <xf numFmtId="0" fontId="22" fillId="0" borderId="0"/>
    <xf numFmtId="0" fontId="24" fillId="0" borderId="0"/>
    <xf numFmtId="0" fontId="9" fillId="0" borderId="0"/>
    <xf numFmtId="0" fontId="24" fillId="0" borderId="0"/>
    <xf numFmtId="0" fontId="7" fillId="0" borderId="0" applyNumberFormat="0" applyFill="0" applyAlignment="0" applyProtection="0"/>
    <xf numFmtId="0" fontId="6" fillId="0" borderId="8" applyNumberFormat="0" applyFill="0" applyAlignment="0" applyProtection="0"/>
  </cellStyleXfs>
  <cellXfs count="61">
    <xf numFmtId="0" fontId="0" fillId="0" borderId="0" xfId="0"/>
    <xf numFmtId="0" fontId="5" fillId="0" borderId="0" xfId="0" applyFont="1"/>
    <xf numFmtId="164" fontId="0" fillId="0" borderId="0" xfId="0" applyNumberFormat="1"/>
    <xf numFmtId="6" fontId="8" fillId="0" borderId="0" xfId="0" applyNumberFormat="1" applyFont="1"/>
    <xf numFmtId="0" fontId="7" fillId="0" borderId="0" xfId="1" applyFont="1" applyFill="1" applyAlignment="1">
      <alignment horizontal="centerContinuous" vertic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7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0" fontId="6" fillId="0" borderId="0" xfId="0" applyFont="1"/>
    <xf numFmtId="49" fontId="5" fillId="0" borderId="0" xfId="0" applyNumberFormat="1" applyFont="1" applyAlignment="1">
      <alignment horizontal="center"/>
    </xf>
    <xf numFmtId="0" fontId="8" fillId="0" borderId="0" xfId="22" applyFont="1"/>
    <xf numFmtId="164" fontId="8" fillId="0" borderId="0" xfId="22" applyNumberFormat="1" applyFont="1"/>
    <xf numFmtId="0" fontId="3" fillId="0" borderId="0" xfId="0" applyFont="1"/>
    <xf numFmtId="0" fontId="25" fillId="0" borderId="0" xfId="0" applyFont="1"/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22" applyFont="1" applyAlignment="1">
      <alignment horizontal="center"/>
    </xf>
    <xf numFmtId="0" fontId="8" fillId="0" borderId="0" xfId="23" applyFont="1" applyAlignment="1">
      <alignment horizontal="center"/>
    </xf>
    <xf numFmtId="164" fontId="3" fillId="0" borderId="0" xfId="22" applyNumberFormat="1" applyFont="1"/>
    <xf numFmtId="0" fontId="7" fillId="0" borderId="0" xfId="1" applyFont="1" applyFill="1" applyAlignment="1">
      <alignment horizontal="center" vertical="center" wrapText="1"/>
    </xf>
    <xf numFmtId="0" fontId="5" fillId="0" borderId="0" xfId="0" quotePrefix="1" applyFont="1" applyAlignment="1">
      <alignment horizontal="center"/>
    </xf>
    <xf numFmtId="0" fontId="26" fillId="9" borderId="1" xfId="0" applyFont="1" applyFill="1" applyBorder="1" applyAlignment="1">
      <alignment horizontal="center" wrapText="1"/>
    </xf>
    <xf numFmtId="0" fontId="26" fillId="9" borderId="7" xfId="0" applyFont="1" applyFill="1" applyBorder="1" applyAlignment="1">
      <alignment horizontal="center" wrapText="1"/>
    </xf>
    <xf numFmtId="164" fontId="26" fillId="9" borderId="7" xfId="0" applyNumberFormat="1" applyFont="1" applyFill="1" applyBorder="1" applyAlignment="1">
      <alignment horizontal="center" wrapText="1"/>
    </xf>
    <xf numFmtId="0" fontId="8" fillId="0" borderId="7" xfId="22" applyFont="1" applyBorder="1"/>
    <xf numFmtId="0" fontId="8" fillId="0" borderId="7" xfId="23" applyFont="1" applyBorder="1" applyAlignment="1">
      <alignment horizontal="center"/>
    </xf>
    <xf numFmtId="164" fontId="8" fillId="0" borderId="7" xfId="22" applyNumberFormat="1" applyFont="1" applyBorder="1"/>
    <xf numFmtId="0" fontId="5" fillId="0" borderId="0" xfId="0" applyFont="1" applyAlignment="1">
      <alignment horizontal="left"/>
    </xf>
    <xf numFmtId="0" fontId="7" fillId="0" borderId="0" xfId="1" applyFont="1" applyFill="1" applyAlignment="1">
      <alignment horizontal="left" vertical="center" wrapText="1"/>
    </xf>
    <xf numFmtId="0" fontId="3" fillId="0" borderId="0" xfId="22" applyFont="1" applyAlignment="1">
      <alignment horizontal="left"/>
    </xf>
    <xf numFmtId="0" fontId="5" fillId="0" borderId="0" xfId="0" quotePrefix="1" applyFont="1" applyAlignment="1">
      <alignment horizontal="left"/>
    </xf>
    <xf numFmtId="0" fontId="2" fillId="0" borderId="0" xfId="22" applyFont="1" applyAlignment="1">
      <alignment horizontal="center"/>
    </xf>
    <xf numFmtId="0" fontId="2" fillId="0" borderId="0" xfId="22" applyFont="1" applyAlignment="1">
      <alignment horizontal="left"/>
    </xf>
    <xf numFmtId="164" fontId="2" fillId="0" borderId="0" xfId="22" applyNumberFormat="1" applyFont="1"/>
    <xf numFmtId="49" fontId="28" fillId="0" borderId="0" xfId="0" applyNumberFormat="1" applyFont="1" applyAlignment="1">
      <alignment horizontal="center"/>
    </xf>
    <xf numFmtId="0" fontId="28" fillId="0" borderId="0" xfId="0" applyFont="1"/>
    <xf numFmtId="164" fontId="28" fillId="0" borderId="0" xfId="0" applyNumberFormat="1" applyFont="1"/>
    <xf numFmtId="49" fontId="28" fillId="0" borderId="7" xfId="0" applyNumberFormat="1" applyFont="1" applyBorder="1" applyAlignment="1">
      <alignment horizontal="center"/>
    </xf>
    <xf numFmtId="0" fontId="28" fillId="0" borderId="7" xfId="0" applyFont="1" applyBorder="1"/>
    <xf numFmtId="164" fontId="28" fillId="0" borderId="7" xfId="0" applyNumberFormat="1" applyFont="1" applyBorder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2" fillId="0" borderId="7" xfId="22" applyFont="1" applyBorder="1" applyAlignment="1">
      <alignment horizontal="center"/>
    </xf>
    <xf numFmtId="0" fontId="2" fillId="0" borderId="7" xfId="22" applyFont="1" applyBorder="1" applyAlignment="1">
      <alignment horizontal="left"/>
    </xf>
    <xf numFmtId="164" fontId="2" fillId="0" borderId="7" xfId="22" applyNumberFormat="1" applyFont="1" applyBorder="1"/>
    <xf numFmtId="0" fontId="26" fillId="9" borderId="7" xfId="0" applyFont="1" applyFill="1" applyBorder="1" applyAlignment="1">
      <alignment horizontal="center"/>
    </xf>
    <xf numFmtId="0" fontId="7" fillId="0" borderId="0" xfId="4"/>
    <xf numFmtId="49" fontId="31" fillId="0" borderId="0" xfId="3" applyNumberFormat="1" applyFont="1" applyAlignment="1">
      <alignment horizontal="left" vertical="top"/>
    </xf>
    <xf numFmtId="0" fontId="4" fillId="0" borderId="0" xfId="24" applyFont="1"/>
    <xf numFmtId="0" fontId="30" fillId="0" borderId="0" xfId="0" applyFont="1" applyAlignment="1">
      <alignment horizontal="right"/>
    </xf>
    <xf numFmtId="0" fontId="6" fillId="0" borderId="8" xfId="25" applyAlignment="1">
      <alignment horizontal="left"/>
    </xf>
    <xf numFmtId="0" fontId="6" fillId="0" borderId="8" xfId="25"/>
    <xf numFmtId="164" fontId="6" fillId="0" borderId="8" xfId="25" applyNumberFormat="1"/>
    <xf numFmtId="0" fontId="8" fillId="0" borderId="0" xfId="23" applyFont="1" applyAlignment="1">
      <alignment wrapText="1"/>
    </xf>
    <xf numFmtId="0" fontId="8" fillId="0" borderId="7" xfId="23" applyFont="1" applyBorder="1" applyAlignment="1">
      <alignment wrapText="1"/>
    </xf>
    <xf numFmtId="0" fontId="6" fillId="0" borderId="8" xfId="25" applyAlignment="1">
      <alignment horizontal="center"/>
    </xf>
    <xf numFmtId="0" fontId="31" fillId="0" borderId="0" xfId="3" applyFont="1" applyAlignment="1">
      <alignment horizontal="left" vertical="top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7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324" totalsRowCount="1" headerRowDxfId="36" tableBorderDxfId="35" totalsRowCellStyle="Total">
  <autoFilter ref="A6:M323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_x000a_Name" totalsRowLabel="Statewide Total" dataDxfId="34" dataCellStyle="Normal 7" totalsRowCellStyle="Total"/>
    <tableColumn id="2" xr3:uid="{00000000-0010-0000-0000-000002000000}" name="FI$Cal_x000a_Supplier ID" dataDxfId="33" totalsRowDxfId="32" dataCellStyle="Normal 7" totalsRowCellStyle="Total"/>
    <tableColumn id="3" xr3:uid="{00000000-0010-0000-0000-000003000000}" name="FI$Cal_x000a_Address_x000a_Sequence ID" dataDxfId="31" totalsRowDxfId="30" dataCellStyle="Normal 7" totalsRowCellStyle="Total"/>
    <tableColumn id="8" xr3:uid="{303C53CB-E1EF-466B-9F43-36C02F7B2C6E}" name="Full CDS Code" dataDxfId="29" totalsRowDxfId="28" dataCellStyle="Normal 7" totalsRowCellStyle="Total"/>
    <tableColumn id="4" xr3:uid="{00000000-0010-0000-0000-000004000000}" name="County_x000a_Code" dataDxfId="27" totalsRowDxfId="26" dataCellStyle="Normal 5 2" totalsRowCellStyle="Total"/>
    <tableColumn id="5" xr3:uid="{00000000-0010-0000-0000-000005000000}" name="District_x000a_Code" dataDxfId="25" totalsRowDxfId="24" dataCellStyle="Normal 5 2" totalsRowCellStyle="Total"/>
    <tableColumn id="6" xr3:uid="{00000000-0010-0000-0000-000006000000}" name="School_x000a_Code" dataDxfId="23" totalsRowDxfId="22" dataCellStyle="Normal 5 2" totalsRowCellStyle="Total"/>
    <tableColumn id="7" xr3:uid="{00000000-0010-0000-0000-000007000000}" name="Direct_x000a_Funded_x000a_Charter School_x000a_Number" dataDxfId="21" totalsRowDxfId="20" dataCellStyle="Normal 5 2" totalsRowCellStyle="Total"/>
    <tableColumn id="9" xr3:uid="{00000000-0010-0000-0000-000009000000}" name="Service_x000a_Location_x000a_Field" dataDxfId="19" totalsRowDxfId="18" dataCellStyle="Normal 7" totalsRowCellStyle="Total"/>
    <tableColumn id="10" xr3:uid="{00000000-0010-0000-0000-00000A000000}" name="Local Educational Agency (LEA)" dataDxfId="17" dataCellStyle="Normal 5 2" totalsRowCellStyle="Total"/>
    <tableColumn id="13" xr3:uid="{D30C8F5F-3334-406F-AAD5-245EEDC29A65}" name="LEA Type" dataDxfId="16" totalsRowDxfId="15" dataCellStyle="Normal 5 2" totalsRowCellStyle="Total"/>
    <tableColumn id="11" xr3:uid="{00000000-0010-0000-0000-00000B000000}" name="2023–24_x000a_Final Allocation Amount" totalsRowFunction="sum" dataDxfId="14" totalsRowDxfId="13" dataCellStyle="Normal 7" totalsRowCellStyle="Total"/>
    <tableColumn id="12" xr3:uid="{00000000-0010-0000-0000-00000C000000}" name="5th 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I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7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custom" dataDxfId="2" totalsRowDxfId="1" totalsRowCellStyle="Total">
      <totalsRowFormula>SUM(Table7[County
Total])</totalsRowFormula>
    </tableColumn>
    <tableColumn id="5" xr3:uid="{59121FBE-9809-45C5-A660-D72F1A8B28A1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II, Part A, English Learne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7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6.109375" style="1" customWidth="1"/>
    <col min="2" max="2" width="11.5546875" style="5" customWidth="1"/>
    <col min="3" max="3" width="10.33203125" style="5" customWidth="1"/>
    <col min="4" max="4" width="15.109375" style="31" bestFit="1" customWidth="1"/>
    <col min="5" max="9" width="9.88671875" style="5" customWidth="1"/>
    <col min="10" max="10" width="35.44140625" style="1" customWidth="1"/>
    <col min="11" max="11" width="9" style="5" customWidth="1"/>
    <col min="12" max="12" width="12.33203125" style="1" customWidth="1"/>
    <col min="13" max="13" width="14.109375" style="1" customWidth="1"/>
    <col min="14" max="16384" width="9.33203125" style="1"/>
  </cols>
  <sheetData>
    <row r="1" spans="1:13" ht="20.25" x14ac:dyDescent="0.2">
      <c r="A1" s="60" t="s">
        <v>22</v>
      </c>
    </row>
    <row r="2" spans="1:13" ht="18" x14ac:dyDescent="0.25">
      <c r="A2" s="52" t="s">
        <v>14</v>
      </c>
    </row>
    <row r="3" spans="1:13" ht="15.75" x14ac:dyDescent="0.25">
      <c r="A3" s="50" t="s">
        <v>13</v>
      </c>
    </row>
    <row r="4" spans="1:13" ht="15.75" x14ac:dyDescent="0.25">
      <c r="A4" s="12" t="s">
        <v>19</v>
      </c>
      <c r="B4" s="23"/>
      <c r="C4" s="23"/>
      <c r="D4" s="32"/>
      <c r="E4" s="23"/>
      <c r="F4" s="23"/>
      <c r="G4" s="23"/>
      <c r="H4" s="23"/>
      <c r="I4" s="23"/>
      <c r="J4" s="4"/>
      <c r="K4" s="23"/>
      <c r="L4" s="4"/>
      <c r="M4" s="4"/>
    </row>
    <row r="5" spans="1:13" ht="15.75" x14ac:dyDescent="0.2">
      <c r="A5" t="s">
        <v>1354</v>
      </c>
      <c r="B5" s="23"/>
      <c r="C5" s="23"/>
      <c r="D5" s="32"/>
      <c r="E5" s="23"/>
      <c r="F5" s="23"/>
      <c r="G5" s="23"/>
      <c r="H5" s="23"/>
      <c r="I5" s="23"/>
      <c r="J5" s="4"/>
      <c r="K5" s="23"/>
      <c r="L5" s="4"/>
      <c r="M5" s="4"/>
    </row>
    <row r="6" spans="1:13" ht="66" customHeight="1" thickBot="1" x14ac:dyDescent="0.3">
      <c r="A6" s="25" t="s">
        <v>0</v>
      </c>
      <c r="B6" s="25" t="s">
        <v>8</v>
      </c>
      <c r="C6" s="25" t="s">
        <v>18</v>
      </c>
      <c r="D6" s="25" t="s">
        <v>17</v>
      </c>
      <c r="E6" s="25" t="s">
        <v>1</v>
      </c>
      <c r="F6" s="25" t="s">
        <v>2</v>
      </c>
      <c r="G6" s="25" t="s">
        <v>3</v>
      </c>
      <c r="H6" s="25" t="s">
        <v>4</v>
      </c>
      <c r="I6" s="25" t="s">
        <v>9</v>
      </c>
      <c r="J6" s="25" t="s">
        <v>1355</v>
      </c>
      <c r="K6" s="25" t="s">
        <v>20</v>
      </c>
      <c r="L6" s="25" t="s">
        <v>21</v>
      </c>
      <c r="M6" s="25" t="s">
        <v>23</v>
      </c>
    </row>
    <row r="7" spans="1:13" ht="15.75" thickTop="1" x14ac:dyDescent="0.2">
      <c r="A7" s="14" t="s">
        <v>25</v>
      </c>
      <c r="B7" s="20" t="s">
        <v>26</v>
      </c>
      <c r="C7" s="20">
        <v>1</v>
      </c>
      <c r="D7" s="33" t="s">
        <v>27</v>
      </c>
      <c r="E7" s="21" t="s">
        <v>28</v>
      </c>
      <c r="F7" s="21" t="s">
        <v>29</v>
      </c>
      <c r="G7" s="21" t="s">
        <v>30</v>
      </c>
      <c r="H7" s="21" t="s">
        <v>31</v>
      </c>
      <c r="I7" s="20" t="s">
        <v>29</v>
      </c>
      <c r="J7" s="57" t="s">
        <v>32</v>
      </c>
      <c r="K7" s="21" t="s">
        <v>33</v>
      </c>
      <c r="L7" s="22">
        <v>85903</v>
      </c>
      <c r="M7" s="15">
        <v>44476</v>
      </c>
    </row>
    <row r="8" spans="1:13" x14ac:dyDescent="0.2">
      <c r="A8" s="14" t="s">
        <v>25</v>
      </c>
      <c r="B8" s="20" t="s">
        <v>26</v>
      </c>
      <c r="C8" s="20">
        <v>1</v>
      </c>
      <c r="D8" s="33" t="s">
        <v>34</v>
      </c>
      <c r="E8" s="21" t="s">
        <v>28</v>
      </c>
      <c r="F8" s="21" t="s">
        <v>35</v>
      </c>
      <c r="G8" s="21" t="s">
        <v>30</v>
      </c>
      <c r="H8" s="21" t="s">
        <v>31</v>
      </c>
      <c r="I8" s="20" t="s">
        <v>35</v>
      </c>
      <c r="J8" s="57" t="s">
        <v>36</v>
      </c>
      <c r="K8" s="21" t="s">
        <v>33</v>
      </c>
      <c r="L8" s="22">
        <v>153342</v>
      </c>
      <c r="M8" s="15">
        <v>79725</v>
      </c>
    </row>
    <row r="9" spans="1:13" x14ac:dyDescent="0.2">
      <c r="A9" s="14" t="s">
        <v>25</v>
      </c>
      <c r="B9" s="20" t="s">
        <v>26</v>
      </c>
      <c r="C9" s="20">
        <v>1</v>
      </c>
      <c r="D9" s="33" t="s">
        <v>37</v>
      </c>
      <c r="E9" s="21" t="s">
        <v>28</v>
      </c>
      <c r="F9" s="21" t="s">
        <v>38</v>
      </c>
      <c r="G9" s="21" t="s">
        <v>30</v>
      </c>
      <c r="H9" s="21" t="s">
        <v>31</v>
      </c>
      <c r="I9" s="20" t="s">
        <v>38</v>
      </c>
      <c r="J9" s="57" t="s">
        <v>39</v>
      </c>
      <c r="K9" s="21" t="s">
        <v>33</v>
      </c>
      <c r="L9" s="22">
        <v>15452</v>
      </c>
      <c r="M9" s="15">
        <v>3948</v>
      </c>
    </row>
    <row r="10" spans="1:13" x14ac:dyDescent="0.2">
      <c r="A10" s="14" t="s">
        <v>25</v>
      </c>
      <c r="B10" s="20" t="s">
        <v>26</v>
      </c>
      <c r="C10" s="20">
        <v>1</v>
      </c>
      <c r="D10" s="33" t="s">
        <v>40</v>
      </c>
      <c r="E10" s="21" t="s">
        <v>28</v>
      </c>
      <c r="F10" s="21" t="s">
        <v>41</v>
      </c>
      <c r="G10" s="21" t="s">
        <v>30</v>
      </c>
      <c r="H10" s="21" t="s">
        <v>31</v>
      </c>
      <c r="I10" s="20" t="s">
        <v>41</v>
      </c>
      <c r="J10" s="57" t="s">
        <v>42</v>
      </c>
      <c r="K10" s="21" t="s">
        <v>33</v>
      </c>
      <c r="L10" s="22">
        <v>163033</v>
      </c>
      <c r="M10" s="15">
        <v>1415</v>
      </c>
    </row>
    <row r="11" spans="1:13" x14ac:dyDescent="0.2">
      <c r="A11" s="14" t="s">
        <v>25</v>
      </c>
      <c r="B11" s="20" t="s">
        <v>26</v>
      </c>
      <c r="C11" s="20">
        <v>1</v>
      </c>
      <c r="D11" s="33" t="s">
        <v>43</v>
      </c>
      <c r="E11" s="21" t="s">
        <v>28</v>
      </c>
      <c r="F11" s="21" t="s">
        <v>44</v>
      </c>
      <c r="G11" s="21" t="s">
        <v>30</v>
      </c>
      <c r="H11" s="21" t="s">
        <v>31</v>
      </c>
      <c r="I11" s="20" t="s">
        <v>44</v>
      </c>
      <c r="J11" s="57" t="s">
        <v>45</v>
      </c>
      <c r="K11" s="21" t="s">
        <v>33</v>
      </c>
      <c r="L11" s="22">
        <v>1556472</v>
      </c>
      <c r="M11" s="15">
        <v>333791</v>
      </c>
    </row>
    <row r="12" spans="1:13" x14ac:dyDescent="0.2">
      <c r="A12" s="14" t="s">
        <v>25</v>
      </c>
      <c r="B12" s="20" t="s">
        <v>26</v>
      </c>
      <c r="C12" s="20">
        <v>1</v>
      </c>
      <c r="D12" s="33" t="s">
        <v>46</v>
      </c>
      <c r="E12" s="21" t="s">
        <v>28</v>
      </c>
      <c r="F12" s="21" t="s">
        <v>47</v>
      </c>
      <c r="G12" s="21" t="s">
        <v>30</v>
      </c>
      <c r="H12" s="21" t="s">
        <v>31</v>
      </c>
      <c r="I12" s="20" t="s">
        <v>47</v>
      </c>
      <c r="J12" s="57" t="s">
        <v>48</v>
      </c>
      <c r="K12" s="21" t="s">
        <v>33</v>
      </c>
      <c r="L12" s="22">
        <v>347018</v>
      </c>
      <c r="M12" s="15">
        <v>53304</v>
      </c>
    </row>
    <row r="13" spans="1:13" x14ac:dyDescent="0.2">
      <c r="A13" s="14" t="s">
        <v>25</v>
      </c>
      <c r="B13" s="20" t="s">
        <v>26</v>
      </c>
      <c r="C13" s="20">
        <v>1</v>
      </c>
      <c r="D13" s="33" t="s">
        <v>49</v>
      </c>
      <c r="E13" s="21" t="s">
        <v>28</v>
      </c>
      <c r="F13" s="21" t="s">
        <v>50</v>
      </c>
      <c r="G13" s="21" t="s">
        <v>30</v>
      </c>
      <c r="H13" s="21" t="s">
        <v>31</v>
      </c>
      <c r="I13" s="20" t="s">
        <v>50</v>
      </c>
      <c r="J13" s="57" t="s">
        <v>51</v>
      </c>
      <c r="K13" s="21" t="s">
        <v>33</v>
      </c>
      <c r="L13" s="22">
        <v>185687</v>
      </c>
      <c r="M13" s="15">
        <v>52765</v>
      </c>
    </row>
    <row r="14" spans="1:13" x14ac:dyDescent="0.2">
      <c r="A14" s="14" t="s">
        <v>25</v>
      </c>
      <c r="B14" s="20" t="s">
        <v>26</v>
      </c>
      <c r="C14" s="20">
        <v>1</v>
      </c>
      <c r="D14" s="33" t="s">
        <v>52</v>
      </c>
      <c r="E14" s="21" t="s">
        <v>28</v>
      </c>
      <c r="F14" s="21" t="s">
        <v>44</v>
      </c>
      <c r="G14" s="21" t="s">
        <v>53</v>
      </c>
      <c r="H14" s="21" t="s">
        <v>54</v>
      </c>
      <c r="I14" s="20" t="s">
        <v>55</v>
      </c>
      <c r="J14" s="57" t="s">
        <v>56</v>
      </c>
      <c r="K14" s="21" t="s">
        <v>57</v>
      </c>
      <c r="L14" s="22">
        <v>10214</v>
      </c>
      <c r="M14" s="15">
        <v>4853</v>
      </c>
    </row>
    <row r="15" spans="1:13" x14ac:dyDescent="0.2">
      <c r="A15" s="14" t="s">
        <v>25</v>
      </c>
      <c r="B15" s="20" t="s">
        <v>26</v>
      </c>
      <c r="C15" s="20">
        <v>1</v>
      </c>
      <c r="D15" s="33" t="s">
        <v>58</v>
      </c>
      <c r="E15" s="21" t="s">
        <v>28</v>
      </c>
      <c r="F15" s="21" t="s">
        <v>47</v>
      </c>
      <c r="G15" s="21" t="s">
        <v>59</v>
      </c>
      <c r="H15" s="21" t="s">
        <v>60</v>
      </c>
      <c r="I15" s="20" t="s">
        <v>61</v>
      </c>
      <c r="J15" s="57" t="s">
        <v>62</v>
      </c>
      <c r="K15" s="21" t="s">
        <v>57</v>
      </c>
      <c r="L15" s="22">
        <v>290577</v>
      </c>
      <c r="M15" s="15">
        <v>124305</v>
      </c>
    </row>
    <row r="16" spans="1:13" x14ac:dyDescent="0.2">
      <c r="A16" s="14" t="s">
        <v>25</v>
      </c>
      <c r="B16" s="20" t="s">
        <v>26</v>
      </c>
      <c r="C16" s="20">
        <v>1</v>
      </c>
      <c r="D16" s="33" t="s">
        <v>63</v>
      </c>
      <c r="E16" s="21" t="s">
        <v>28</v>
      </c>
      <c r="F16" s="21" t="s">
        <v>64</v>
      </c>
      <c r="G16" s="21" t="s">
        <v>65</v>
      </c>
      <c r="H16" s="21" t="s">
        <v>66</v>
      </c>
      <c r="I16" s="20" t="s">
        <v>67</v>
      </c>
      <c r="J16" s="57" t="s">
        <v>68</v>
      </c>
      <c r="K16" s="21" t="s">
        <v>57</v>
      </c>
      <c r="L16" s="22">
        <v>48844</v>
      </c>
      <c r="M16" s="15">
        <v>13400</v>
      </c>
    </row>
    <row r="17" spans="1:13" x14ac:dyDescent="0.2">
      <c r="A17" s="14" t="s">
        <v>25</v>
      </c>
      <c r="B17" s="20" t="s">
        <v>26</v>
      </c>
      <c r="C17" s="20">
        <v>1</v>
      </c>
      <c r="D17" s="33" t="s">
        <v>69</v>
      </c>
      <c r="E17" s="21" t="s">
        <v>28</v>
      </c>
      <c r="F17" s="21" t="s">
        <v>44</v>
      </c>
      <c r="G17" s="21" t="s">
        <v>70</v>
      </c>
      <c r="H17" s="21" t="s">
        <v>71</v>
      </c>
      <c r="I17" s="20" t="s">
        <v>72</v>
      </c>
      <c r="J17" s="57" t="s">
        <v>73</v>
      </c>
      <c r="K17" s="21" t="s">
        <v>57</v>
      </c>
      <c r="L17" s="22">
        <v>12309</v>
      </c>
      <c r="M17" s="15">
        <v>3077</v>
      </c>
    </row>
    <row r="18" spans="1:13" ht="30" x14ac:dyDescent="0.2">
      <c r="A18" s="14" t="s">
        <v>25</v>
      </c>
      <c r="B18" s="20" t="s">
        <v>26</v>
      </c>
      <c r="C18" s="20">
        <v>1</v>
      </c>
      <c r="D18" s="33" t="s">
        <v>74</v>
      </c>
      <c r="E18" s="21" t="s">
        <v>28</v>
      </c>
      <c r="F18" s="21" t="s">
        <v>44</v>
      </c>
      <c r="G18" s="21" t="s">
        <v>75</v>
      </c>
      <c r="H18" s="21" t="s">
        <v>76</v>
      </c>
      <c r="I18" s="20" t="s">
        <v>77</v>
      </c>
      <c r="J18" s="57" t="s">
        <v>78</v>
      </c>
      <c r="K18" s="21" t="s">
        <v>57</v>
      </c>
      <c r="L18" s="22">
        <v>41904</v>
      </c>
      <c r="M18" s="15">
        <v>4014</v>
      </c>
    </row>
    <row r="19" spans="1:13" x14ac:dyDescent="0.2">
      <c r="A19" s="14" t="s">
        <v>25</v>
      </c>
      <c r="B19" s="20" t="s">
        <v>26</v>
      </c>
      <c r="C19" s="20">
        <v>1</v>
      </c>
      <c r="D19" s="33" t="s">
        <v>79</v>
      </c>
      <c r="E19" s="21" t="s">
        <v>28</v>
      </c>
      <c r="F19" s="21" t="s">
        <v>80</v>
      </c>
      <c r="G19" s="21" t="s">
        <v>81</v>
      </c>
      <c r="H19" s="21" t="s">
        <v>82</v>
      </c>
      <c r="I19" s="20" t="s">
        <v>83</v>
      </c>
      <c r="J19" s="57" t="s">
        <v>84</v>
      </c>
      <c r="K19" s="21" t="s">
        <v>57</v>
      </c>
      <c r="L19" s="22">
        <v>11000</v>
      </c>
      <c r="M19" s="15">
        <v>929</v>
      </c>
    </row>
    <row r="20" spans="1:13" x14ac:dyDescent="0.2">
      <c r="A20" s="14" t="s">
        <v>85</v>
      </c>
      <c r="B20" s="20" t="s">
        <v>86</v>
      </c>
      <c r="C20" s="20">
        <v>5</v>
      </c>
      <c r="D20" s="33" t="s">
        <v>87</v>
      </c>
      <c r="E20" s="21" t="s">
        <v>88</v>
      </c>
      <c r="F20" s="21" t="s">
        <v>89</v>
      </c>
      <c r="G20" s="21" t="s">
        <v>30</v>
      </c>
      <c r="H20" s="21" t="s">
        <v>31</v>
      </c>
      <c r="I20" s="20" t="s">
        <v>89</v>
      </c>
      <c r="J20" s="57" t="s">
        <v>90</v>
      </c>
      <c r="K20" s="21" t="s">
        <v>33</v>
      </c>
      <c r="L20" s="22">
        <v>98998</v>
      </c>
      <c r="M20" s="15">
        <v>11862</v>
      </c>
    </row>
    <row r="21" spans="1:13" x14ac:dyDescent="0.2">
      <c r="A21" s="14" t="s">
        <v>85</v>
      </c>
      <c r="B21" s="20" t="s">
        <v>86</v>
      </c>
      <c r="C21" s="20">
        <v>5</v>
      </c>
      <c r="D21" s="33" t="s">
        <v>91</v>
      </c>
      <c r="E21" s="21" t="s">
        <v>88</v>
      </c>
      <c r="F21" s="21" t="s">
        <v>92</v>
      </c>
      <c r="G21" s="21" t="s">
        <v>30</v>
      </c>
      <c r="H21" s="21" t="s">
        <v>31</v>
      </c>
      <c r="I21" s="20" t="s">
        <v>92</v>
      </c>
      <c r="J21" s="57" t="s">
        <v>93</v>
      </c>
      <c r="K21" s="21" t="s">
        <v>33</v>
      </c>
      <c r="L21" s="22">
        <v>21607</v>
      </c>
      <c r="M21" s="15">
        <v>6325</v>
      </c>
    </row>
    <row r="22" spans="1:13" x14ac:dyDescent="0.2">
      <c r="A22" s="14" t="s">
        <v>85</v>
      </c>
      <c r="B22" s="20" t="s">
        <v>86</v>
      </c>
      <c r="C22" s="20">
        <v>5</v>
      </c>
      <c r="D22" s="33" t="s">
        <v>94</v>
      </c>
      <c r="E22" s="21" t="s">
        <v>88</v>
      </c>
      <c r="F22" s="21" t="s">
        <v>95</v>
      </c>
      <c r="G22" s="21" t="s">
        <v>30</v>
      </c>
      <c r="H22" s="21" t="s">
        <v>31</v>
      </c>
      <c r="I22" s="20" t="s">
        <v>95</v>
      </c>
      <c r="J22" s="57" t="s">
        <v>96</v>
      </c>
      <c r="K22" s="21" t="s">
        <v>33</v>
      </c>
      <c r="L22" s="22">
        <v>44785</v>
      </c>
      <c r="M22" s="15">
        <v>2428</v>
      </c>
    </row>
    <row r="23" spans="1:13" x14ac:dyDescent="0.2">
      <c r="A23" s="14" t="s">
        <v>97</v>
      </c>
      <c r="B23" s="20" t="s">
        <v>98</v>
      </c>
      <c r="C23" s="20">
        <v>1</v>
      </c>
      <c r="D23" s="33" t="s">
        <v>99</v>
      </c>
      <c r="E23" s="21" t="s">
        <v>100</v>
      </c>
      <c r="F23" s="21" t="s">
        <v>101</v>
      </c>
      <c r="G23" s="21" t="s">
        <v>30</v>
      </c>
      <c r="H23" s="21" t="s">
        <v>31</v>
      </c>
      <c r="I23" s="20" t="s">
        <v>101</v>
      </c>
      <c r="J23" s="57" t="s">
        <v>102</v>
      </c>
      <c r="K23" s="21" t="s">
        <v>33</v>
      </c>
      <c r="L23" s="22">
        <v>99653</v>
      </c>
      <c r="M23" s="15">
        <v>18848</v>
      </c>
    </row>
    <row r="24" spans="1:13" x14ac:dyDescent="0.2">
      <c r="A24" s="14" t="s">
        <v>103</v>
      </c>
      <c r="B24" s="20" t="s">
        <v>104</v>
      </c>
      <c r="C24" s="20">
        <v>50</v>
      </c>
      <c r="D24" s="33" t="s">
        <v>105</v>
      </c>
      <c r="E24" s="21" t="s">
        <v>106</v>
      </c>
      <c r="F24" s="21" t="s">
        <v>107</v>
      </c>
      <c r="G24" s="21" t="s">
        <v>30</v>
      </c>
      <c r="H24" s="21" t="s">
        <v>31</v>
      </c>
      <c r="I24" s="20" t="s">
        <v>107</v>
      </c>
      <c r="J24" s="57" t="s">
        <v>108</v>
      </c>
      <c r="K24" s="21" t="s">
        <v>33</v>
      </c>
      <c r="L24" s="22">
        <v>116676</v>
      </c>
      <c r="M24" s="15">
        <v>43295</v>
      </c>
    </row>
    <row r="25" spans="1:13" x14ac:dyDescent="0.2">
      <c r="A25" s="14" t="s">
        <v>103</v>
      </c>
      <c r="B25" s="20" t="s">
        <v>104</v>
      </c>
      <c r="C25" s="20">
        <v>50</v>
      </c>
      <c r="D25" s="33" t="s">
        <v>109</v>
      </c>
      <c r="E25" s="21" t="s">
        <v>106</v>
      </c>
      <c r="F25" s="21" t="s">
        <v>110</v>
      </c>
      <c r="G25" s="21" t="s">
        <v>30</v>
      </c>
      <c r="H25" s="21" t="s">
        <v>31</v>
      </c>
      <c r="I25" s="20" t="s">
        <v>110</v>
      </c>
      <c r="J25" s="57" t="s">
        <v>111</v>
      </c>
      <c r="K25" s="21" t="s">
        <v>33</v>
      </c>
      <c r="L25" s="22">
        <v>77915</v>
      </c>
      <c r="M25" s="15">
        <v>2643</v>
      </c>
    </row>
    <row r="26" spans="1:13" x14ac:dyDescent="0.2">
      <c r="A26" s="14" t="s">
        <v>103</v>
      </c>
      <c r="B26" s="20" t="s">
        <v>104</v>
      </c>
      <c r="C26" s="20">
        <v>50</v>
      </c>
      <c r="D26" s="33" t="s">
        <v>112</v>
      </c>
      <c r="E26" s="21" t="s">
        <v>106</v>
      </c>
      <c r="F26" s="21" t="s">
        <v>113</v>
      </c>
      <c r="G26" s="21" t="s">
        <v>114</v>
      </c>
      <c r="H26" s="21" t="s">
        <v>115</v>
      </c>
      <c r="I26" s="20" t="s">
        <v>116</v>
      </c>
      <c r="J26" s="57" t="s">
        <v>117</v>
      </c>
      <c r="K26" s="21" t="s">
        <v>57</v>
      </c>
      <c r="L26" s="22">
        <v>50547</v>
      </c>
      <c r="M26" s="15">
        <v>12637</v>
      </c>
    </row>
    <row r="27" spans="1:13" x14ac:dyDescent="0.2">
      <c r="A27" s="14" t="s">
        <v>118</v>
      </c>
      <c r="B27" s="20" t="s">
        <v>119</v>
      </c>
      <c r="C27" s="20">
        <v>1</v>
      </c>
      <c r="D27" s="33" t="s">
        <v>120</v>
      </c>
      <c r="E27" s="21" t="s">
        <v>121</v>
      </c>
      <c r="F27" s="21" t="s">
        <v>122</v>
      </c>
      <c r="G27" s="21" t="s">
        <v>30</v>
      </c>
      <c r="H27" s="21" t="s">
        <v>31</v>
      </c>
      <c r="I27" s="20" t="s">
        <v>122</v>
      </c>
      <c r="J27" s="57" t="s">
        <v>123</v>
      </c>
      <c r="K27" s="21" t="s">
        <v>33</v>
      </c>
      <c r="L27" s="22">
        <v>19381</v>
      </c>
      <c r="M27" s="22">
        <v>2233</v>
      </c>
    </row>
    <row r="28" spans="1:13" x14ac:dyDescent="0.2">
      <c r="A28" s="14" t="s">
        <v>118</v>
      </c>
      <c r="B28" s="20" t="s">
        <v>119</v>
      </c>
      <c r="C28" s="20">
        <v>1</v>
      </c>
      <c r="D28" s="33" t="s">
        <v>124</v>
      </c>
      <c r="E28" s="21" t="s">
        <v>121</v>
      </c>
      <c r="F28" s="21" t="s">
        <v>125</v>
      </c>
      <c r="G28" s="21" t="s">
        <v>30</v>
      </c>
      <c r="H28" s="21" t="s">
        <v>31</v>
      </c>
      <c r="I28" s="20" t="s">
        <v>125</v>
      </c>
      <c r="J28" s="57" t="s">
        <v>126</v>
      </c>
      <c r="K28" s="21" t="s">
        <v>33</v>
      </c>
      <c r="L28" s="22">
        <v>94939</v>
      </c>
      <c r="M28" s="15">
        <v>28405</v>
      </c>
    </row>
    <row r="29" spans="1:13" x14ac:dyDescent="0.2">
      <c r="A29" s="14" t="s">
        <v>118</v>
      </c>
      <c r="B29" s="20" t="s">
        <v>119</v>
      </c>
      <c r="C29" s="20">
        <v>1</v>
      </c>
      <c r="D29" s="33" t="s">
        <v>127</v>
      </c>
      <c r="E29" s="21" t="s">
        <v>121</v>
      </c>
      <c r="F29" s="21" t="s">
        <v>128</v>
      </c>
      <c r="G29" s="21" t="s">
        <v>30</v>
      </c>
      <c r="H29" s="21" t="s">
        <v>31</v>
      </c>
      <c r="I29" s="20" t="s">
        <v>128</v>
      </c>
      <c r="J29" s="57" t="s">
        <v>129</v>
      </c>
      <c r="K29" s="21" t="s">
        <v>33</v>
      </c>
      <c r="L29" s="22">
        <v>19119</v>
      </c>
      <c r="M29" s="15">
        <v>1680</v>
      </c>
    </row>
    <row r="30" spans="1:13" x14ac:dyDescent="0.2">
      <c r="A30" s="14" t="s">
        <v>118</v>
      </c>
      <c r="B30" s="20" t="s">
        <v>119</v>
      </c>
      <c r="C30" s="20">
        <v>1</v>
      </c>
      <c r="D30" s="33" t="s">
        <v>130</v>
      </c>
      <c r="E30" s="21" t="s">
        <v>121</v>
      </c>
      <c r="F30" s="21" t="s">
        <v>131</v>
      </c>
      <c r="G30" s="21" t="s">
        <v>132</v>
      </c>
      <c r="H30" s="21" t="s">
        <v>133</v>
      </c>
      <c r="I30" s="20" t="s">
        <v>134</v>
      </c>
      <c r="J30" s="57" t="s">
        <v>135</v>
      </c>
      <c r="K30" s="21" t="s">
        <v>57</v>
      </c>
      <c r="L30" s="22">
        <v>34440</v>
      </c>
      <c r="M30" s="15">
        <v>1867</v>
      </c>
    </row>
    <row r="31" spans="1:13" x14ac:dyDescent="0.2">
      <c r="A31" s="14" t="s">
        <v>136</v>
      </c>
      <c r="B31" s="20" t="s">
        <v>137</v>
      </c>
      <c r="C31" s="20">
        <v>10</v>
      </c>
      <c r="D31" s="33" t="s">
        <v>138</v>
      </c>
      <c r="E31" s="21" t="s">
        <v>139</v>
      </c>
      <c r="F31" s="21" t="s">
        <v>140</v>
      </c>
      <c r="G31" s="21" t="s">
        <v>30</v>
      </c>
      <c r="H31" s="21" t="s">
        <v>31</v>
      </c>
      <c r="I31" s="20" t="s">
        <v>140</v>
      </c>
      <c r="J31" s="57" t="s">
        <v>141</v>
      </c>
      <c r="K31" s="21" t="s">
        <v>33</v>
      </c>
      <c r="L31" s="22">
        <v>255222</v>
      </c>
      <c r="M31" s="15">
        <v>21518</v>
      </c>
    </row>
    <row r="32" spans="1:13" x14ac:dyDescent="0.2">
      <c r="A32" s="14" t="s">
        <v>136</v>
      </c>
      <c r="B32" s="20" t="s">
        <v>137</v>
      </c>
      <c r="C32" s="20">
        <v>10</v>
      </c>
      <c r="D32" s="33" t="s">
        <v>142</v>
      </c>
      <c r="E32" s="21" t="s">
        <v>139</v>
      </c>
      <c r="F32" s="21" t="s">
        <v>143</v>
      </c>
      <c r="G32" s="21" t="s">
        <v>30</v>
      </c>
      <c r="H32" s="21" t="s">
        <v>31</v>
      </c>
      <c r="I32" s="20" t="s">
        <v>143</v>
      </c>
      <c r="J32" s="57" t="s">
        <v>144</v>
      </c>
      <c r="K32" s="21" t="s">
        <v>33</v>
      </c>
      <c r="L32" s="22">
        <v>56178</v>
      </c>
      <c r="M32" s="15">
        <v>34264</v>
      </c>
    </row>
    <row r="33" spans="1:13" x14ac:dyDescent="0.2">
      <c r="A33" s="14" t="s">
        <v>136</v>
      </c>
      <c r="B33" s="20" t="s">
        <v>137</v>
      </c>
      <c r="C33" s="20">
        <v>10</v>
      </c>
      <c r="D33" s="33" t="s">
        <v>145</v>
      </c>
      <c r="E33" s="21" t="s">
        <v>139</v>
      </c>
      <c r="F33" s="21" t="s">
        <v>146</v>
      </c>
      <c r="G33" s="21" t="s">
        <v>30</v>
      </c>
      <c r="H33" s="21" t="s">
        <v>31</v>
      </c>
      <c r="I33" s="20" t="s">
        <v>146</v>
      </c>
      <c r="J33" s="57" t="s">
        <v>147</v>
      </c>
      <c r="K33" s="21" t="s">
        <v>33</v>
      </c>
      <c r="L33" s="22">
        <v>1861192</v>
      </c>
      <c r="M33" s="15">
        <v>1704253</v>
      </c>
    </row>
    <row r="34" spans="1:13" x14ac:dyDescent="0.2">
      <c r="A34" s="14" t="s">
        <v>136</v>
      </c>
      <c r="B34" s="20" t="s">
        <v>137</v>
      </c>
      <c r="C34" s="20">
        <v>10</v>
      </c>
      <c r="D34" s="33" t="s">
        <v>148</v>
      </c>
      <c r="E34" s="21" t="s">
        <v>139</v>
      </c>
      <c r="F34" s="21" t="s">
        <v>149</v>
      </c>
      <c r="G34" s="21" t="s">
        <v>30</v>
      </c>
      <c r="H34" s="21" t="s">
        <v>31</v>
      </c>
      <c r="I34" s="20" t="s">
        <v>149</v>
      </c>
      <c r="J34" s="57" t="s">
        <v>150</v>
      </c>
      <c r="K34" s="21" t="s">
        <v>33</v>
      </c>
      <c r="L34" s="22">
        <v>34571</v>
      </c>
      <c r="M34" s="15">
        <v>1321</v>
      </c>
    </row>
    <row r="35" spans="1:13" x14ac:dyDescent="0.2">
      <c r="A35" s="14" t="s">
        <v>136</v>
      </c>
      <c r="B35" s="20" t="s">
        <v>137</v>
      </c>
      <c r="C35" s="20">
        <v>10</v>
      </c>
      <c r="D35" s="33" t="s">
        <v>151</v>
      </c>
      <c r="E35" s="21" t="s">
        <v>139</v>
      </c>
      <c r="F35" s="21" t="s">
        <v>152</v>
      </c>
      <c r="G35" s="21" t="s">
        <v>30</v>
      </c>
      <c r="H35" s="21" t="s">
        <v>31</v>
      </c>
      <c r="I35" s="20" t="s">
        <v>152</v>
      </c>
      <c r="J35" s="57" t="s">
        <v>153</v>
      </c>
      <c r="K35" s="21" t="s">
        <v>33</v>
      </c>
      <c r="L35" s="22">
        <v>356708</v>
      </c>
      <c r="M35" s="15">
        <v>7265</v>
      </c>
    </row>
    <row r="36" spans="1:13" x14ac:dyDescent="0.2">
      <c r="A36" s="14" t="s">
        <v>136</v>
      </c>
      <c r="B36" s="20" t="s">
        <v>137</v>
      </c>
      <c r="C36" s="20">
        <v>10</v>
      </c>
      <c r="D36" s="33" t="s">
        <v>154</v>
      </c>
      <c r="E36" s="21" t="s">
        <v>139</v>
      </c>
      <c r="F36" s="21" t="s">
        <v>155</v>
      </c>
      <c r="G36" s="21" t="s">
        <v>30</v>
      </c>
      <c r="H36" s="21" t="s">
        <v>31</v>
      </c>
      <c r="I36" s="20" t="s">
        <v>155</v>
      </c>
      <c r="J36" s="57" t="s">
        <v>156</v>
      </c>
      <c r="K36" s="21" t="s">
        <v>33</v>
      </c>
      <c r="L36" s="22">
        <v>25011</v>
      </c>
      <c r="M36" s="15">
        <v>9724</v>
      </c>
    </row>
    <row r="37" spans="1:13" x14ac:dyDescent="0.2">
      <c r="A37" s="14" t="s">
        <v>136</v>
      </c>
      <c r="B37" s="35" t="s">
        <v>137</v>
      </c>
      <c r="C37" s="35">
        <v>10</v>
      </c>
      <c r="D37" s="36" t="s">
        <v>157</v>
      </c>
      <c r="E37" s="21" t="s">
        <v>139</v>
      </c>
      <c r="F37" s="21" t="s">
        <v>158</v>
      </c>
      <c r="G37" s="21" t="s">
        <v>30</v>
      </c>
      <c r="H37" s="21" t="s">
        <v>31</v>
      </c>
      <c r="I37" s="35" t="s">
        <v>158</v>
      </c>
      <c r="J37" s="57" t="s">
        <v>159</v>
      </c>
      <c r="K37" s="21" t="s">
        <v>33</v>
      </c>
      <c r="L37" s="37">
        <v>204937</v>
      </c>
      <c r="M37" s="15">
        <v>85972</v>
      </c>
    </row>
    <row r="38" spans="1:13" x14ac:dyDescent="0.2">
      <c r="A38" s="14" t="s">
        <v>136</v>
      </c>
      <c r="B38" s="35" t="s">
        <v>137</v>
      </c>
      <c r="C38" s="35">
        <v>10</v>
      </c>
      <c r="D38" s="36" t="s">
        <v>160</v>
      </c>
      <c r="E38" s="21" t="s">
        <v>139</v>
      </c>
      <c r="F38" s="21" t="s">
        <v>161</v>
      </c>
      <c r="G38" s="21" t="s">
        <v>30</v>
      </c>
      <c r="H38" s="21" t="s">
        <v>31</v>
      </c>
      <c r="I38" s="35" t="s">
        <v>161</v>
      </c>
      <c r="J38" s="57" t="s">
        <v>162</v>
      </c>
      <c r="K38" s="21" t="s">
        <v>33</v>
      </c>
      <c r="L38" s="37">
        <v>19381</v>
      </c>
      <c r="M38" s="15">
        <v>1051</v>
      </c>
    </row>
    <row r="39" spans="1:13" x14ac:dyDescent="0.2">
      <c r="A39" s="14" t="s">
        <v>136</v>
      </c>
      <c r="B39" s="35" t="s">
        <v>137</v>
      </c>
      <c r="C39" s="35">
        <v>10</v>
      </c>
      <c r="D39" s="36" t="s">
        <v>163</v>
      </c>
      <c r="E39" s="21" t="s">
        <v>139</v>
      </c>
      <c r="F39" s="21" t="s">
        <v>164</v>
      </c>
      <c r="G39" s="21" t="s">
        <v>30</v>
      </c>
      <c r="H39" s="21" t="s">
        <v>31</v>
      </c>
      <c r="I39" s="35" t="s">
        <v>164</v>
      </c>
      <c r="J39" s="57" t="s">
        <v>165</v>
      </c>
      <c r="K39" s="21" t="s">
        <v>33</v>
      </c>
      <c r="L39" s="37">
        <v>11000</v>
      </c>
      <c r="M39" s="15">
        <v>5340</v>
      </c>
    </row>
    <row r="40" spans="1:13" x14ac:dyDescent="0.2">
      <c r="A40" s="14" t="s">
        <v>136</v>
      </c>
      <c r="B40" s="35" t="s">
        <v>137</v>
      </c>
      <c r="C40" s="35">
        <v>10</v>
      </c>
      <c r="D40" s="36" t="s">
        <v>166</v>
      </c>
      <c r="E40" s="21" t="s">
        <v>139</v>
      </c>
      <c r="F40" s="21" t="s">
        <v>167</v>
      </c>
      <c r="G40" s="21" t="s">
        <v>30</v>
      </c>
      <c r="H40" s="21" t="s">
        <v>31</v>
      </c>
      <c r="I40" s="35" t="s">
        <v>167</v>
      </c>
      <c r="J40" s="57" t="s">
        <v>168</v>
      </c>
      <c r="K40" s="21" t="s">
        <v>33</v>
      </c>
      <c r="L40" s="37">
        <v>301709</v>
      </c>
      <c r="M40" s="15">
        <v>23213</v>
      </c>
    </row>
    <row r="41" spans="1:13" x14ac:dyDescent="0.2">
      <c r="A41" s="14" t="s">
        <v>136</v>
      </c>
      <c r="B41" s="35" t="s">
        <v>137</v>
      </c>
      <c r="C41" s="35">
        <v>10</v>
      </c>
      <c r="D41" s="36" t="s">
        <v>169</v>
      </c>
      <c r="E41" s="21" t="s">
        <v>139</v>
      </c>
      <c r="F41" s="21" t="s">
        <v>170</v>
      </c>
      <c r="G41" s="21" t="s">
        <v>30</v>
      </c>
      <c r="H41" s="21" t="s">
        <v>31</v>
      </c>
      <c r="I41" s="35" t="s">
        <v>170</v>
      </c>
      <c r="J41" s="57" t="s">
        <v>171</v>
      </c>
      <c r="K41" s="21" t="s">
        <v>33</v>
      </c>
      <c r="L41" s="37">
        <v>213187</v>
      </c>
      <c r="M41" s="15">
        <v>162306</v>
      </c>
    </row>
    <row r="42" spans="1:13" x14ac:dyDescent="0.2">
      <c r="A42" s="14" t="s">
        <v>136</v>
      </c>
      <c r="B42" s="35" t="s">
        <v>137</v>
      </c>
      <c r="C42" s="35">
        <v>10</v>
      </c>
      <c r="D42" s="36" t="s">
        <v>172</v>
      </c>
      <c r="E42" s="21" t="s">
        <v>139</v>
      </c>
      <c r="F42" s="21" t="s">
        <v>173</v>
      </c>
      <c r="G42" s="21" t="s">
        <v>30</v>
      </c>
      <c r="H42" s="21" t="s">
        <v>31</v>
      </c>
      <c r="I42" s="35" t="s">
        <v>173</v>
      </c>
      <c r="J42" s="57" t="s">
        <v>174</v>
      </c>
      <c r="K42" s="21" t="s">
        <v>33</v>
      </c>
      <c r="L42" s="37">
        <v>72415</v>
      </c>
      <c r="M42" s="15">
        <v>45640</v>
      </c>
    </row>
    <row r="43" spans="1:13" x14ac:dyDescent="0.2">
      <c r="A43" s="14" t="s">
        <v>136</v>
      </c>
      <c r="B43" s="35" t="s">
        <v>137</v>
      </c>
      <c r="C43" s="35">
        <v>10</v>
      </c>
      <c r="D43" s="36" t="s">
        <v>175</v>
      </c>
      <c r="E43" s="21" t="s">
        <v>139</v>
      </c>
      <c r="F43" s="21" t="s">
        <v>176</v>
      </c>
      <c r="G43" s="21" t="s">
        <v>30</v>
      </c>
      <c r="H43" s="21" t="s">
        <v>31</v>
      </c>
      <c r="I43" s="35" t="s">
        <v>176</v>
      </c>
      <c r="J43" s="57" t="s">
        <v>177</v>
      </c>
      <c r="K43" s="21" t="s">
        <v>33</v>
      </c>
      <c r="L43" s="37">
        <v>113403</v>
      </c>
      <c r="M43" s="15">
        <v>14380</v>
      </c>
    </row>
    <row r="44" spans="1:13" x14ac:dyDescent="0.2">
      <c r="A44" s="14" t="s">
        <v>136</v>
      </c>
      <c r="B44" s="35" t="s">
        <v>137</v>
      </c>
      <c r="C44" s="35">
        <v>10</v>
      </c>
      <c r="D44" s="36" t="s">
        <v>178</v>
      </c>
      <c r="E44" s="21" t="s">
        <v>139</v>
      </c>
      <c r="F44" s="21" t="s">
        <v>179</v>
      </c>
      <c r="G44" s="21" t="s">
        <v>180</v>
      </c>
      <c r="H44" s="21" t="s">
        <v>181</v>
      </c>
      <c r="I44" s="35" t="s">
        <v>182</v>
      </c>
      <c r="J44" s="57" t="s">
        <v>183</v>
      </c>
      <c r="K44" s="21" t="s">
        <v>57</v>
      </c>
      <c r="L44" s="37">
        <v>13619</v>
      </c>
      <c r="M44" s="15">
        <v>983</v>
      </c>
    </row>
    <row r="45" spans="1:13" x14ac:dyDescent="0.2">
      <c r="A45" s="14" t="s">
        <v>184</v>
      </c>
      <c r="B45" s="35" t="s">
        <v>185</v>
      </c>
      <c r="C45" s="35">
        <v>5</v>
      </c>
      <c r="D45" s="36" t="s">
        <v>186</v>
      </c>
      <c r="E45" s="21" t="s">
        <v>187</v>
      </c>
      <c r="F45" s="21" t="s">
        <v>188</v>
      </c>
      <c r="G45" s="21" t="s">
        <v>30</v>
      </c>
      <c r="H45" s="21" t="s">
        <v>31</v>
      </c>
      <c r="I45" s="35" t="s">
        <v>188</v>
      </c>
      <c r="J45" s="57" t="s">
        <v>189</v>
      </c>
      <c r="K45" s="21" t="s">
        <v>33</v>
      </c>
      <c r="L45" s="37">
        <v>73987</v>
      </c>
      <c r="M45" s="15">
        <v>27771</v>
      </c>
    </row>
    <row r="46" spans="1:13" x14ac:dyDescent="0.2">
      <c r="A46" s="14" t="s">
        <v>184</v>
      </c>
      <c r="B46" s="35" t="s">
        <v>185</v>
      </c>
      <c r="C46" s="35">
        <v>5</v>
      </c>
      <c r="D46" s="36" t="s">
        <v>190</v>
      </c>
      <c r="E46" s="21" t="s">
        <v>187</v>
      </c>
      <c r="F46" s="21" t="s">
        <v>191</v>
      </c>
      <c r="G46" s="21" t="s">
        <v>30</v>
      </c>
      <c r="H46" s="21" t="s">
        <v>31</v>
      </c>
      <c r="I46" s="35" t="s">
        <v>191</v>
      </c>
      <c r="J46" s="57" t="s">
        <v>192</v>
      </c>
      <c r="K46" s="21" t="s">
        <v>33</v>
      </c>
      <c r="L46" s="37">
        <v>27369</v>
      </c>
      <c r="M46" s="15">
        <v>361</v>
      </c>
    </row>
    <row r="47" spans="1:13" x14ac:dyDescent="0.2">
      <c r="A47" s="14" t="s">
        <v>193</v>
      </c>
      <c r="B47" s="35" t="s">
        <v>194</v>
      </c>
      <c r="C47" s="35">
        <v>1</v>
      </c>
      <c r="D47" s="36" t="s">
        <v>195</v>
      </c>
      <c r="E47" s="21" t="s">
        <v>196</v>
      </c>
      <c r="F47" s="21" t="s">
        <v>197</v>
      </c>
      <c r="G47" s="21" t="s">
        <v>30</v>
      </c>
      <c r="H47" s="21" t="s">
        <v>31</v>
      </c>
      <c r="I47" s="35" t="s">
        <v>197</v>
      </c>
      <c r="J47" s="57" t="s">
        <v>198</v>
      </c>
      <c r="K47" s="21" t="s">
        <v>199</v>
      </c>
      <c r="L47" s="37">
        <v>50678</v>
      </c>
      <c r="M47" s="15">
        <v>15998</v>
      </c>
    </row>
    <row r="48" spans="1:13" x14ac:dyDescent="0.2">
      <c r="A48" s="14" t="s">
        <v>193</v>
      </c>
      <c r="B48" s="35" t="s">
        <v>194</v>
      </c>
      <c r="C48" s="35">
        <v>1</v>
      </c>
      <c r="D48" s="36" t="s">
        <v>200</v>
      </c>
      <c r="E48" s="21" t="s">
        <v>196</v>
      </c>
      <c r="F48" s="21" t="s">
        <v>201</v>
      </c>
      <c r="G48" s="21" t="s">
        <v>30</v>
      </c>
      <c r="H48" s="21" t="s">
        <v>31</v>
      </c>
      <c r="I48" s="35" t="s">
        <v>201</v>
      </c>
      <c r="J48" s="57" t="s">
        <v>202</v>
      </c>
      <c r="K48" s="21" t="s">
        <v>33</v>
      </c>
      <c r="L48" s="37">
        <v>198782</v>
      </c>
      <c r="M48" s="15">
        <v>72150</v>
      </c>
    </row>
    <row r="49" spans="1:13" x14ac:dyDescent="0.2">
      <c r="A49" s="14" t="s">
        <v>193</v>
      </c>
      <c r="B49" s="35" t="s">
        <v>194</v>
      </c>
      <c r="C49" s="35">
        <v>1</v>
      </c>
      <c r="D49" s="36" t="s">
        <v>203</v>
      </c>
      <c r="E49" s="21" t="s">
        <v>196</v>
      </c>
      <c r="F49" s="21" t="s">
        <v>204</v>
      </c>
      <c r="G49" s="21" t="s">
        <v>30</v>
      </c>
      <c r="H49" s="21" t="s">
        <v>31</v>
      </c>
      <c r="I49" s="35" t="s">
        <v>204</v>
      </c>
      <c r="J49" s="57" t="s">
        <v>205</v>
      </c>
      <c r="K49" s="21" t="s">
        <v>33</v>
      </c>
      <c r="L49" s="37">
        <v>44130</v>
      </c>
      <c r="M49" s="15">
        <v>31267</v>
      </c>
    </row>
    <row r="50" spans="1:13" x14ac:dyDescent="0.2">
      <c r="A50" s="14" t="s">
        <v>193</v>
      </c>
      <c r="B50" s="35" t="s">
        <v>194</v>
      </c>
      <c r="C50" s="35">
        <v>1</v>
      </c>
      <c r="D50" s="36" t="s">
        <v>206</v>
      </c>
      <c r="E50" s="21" t="s">
        <v>196</v>
      </c>
      <c r="F50" s="21" t="s">
        <v>207</v>
      </c>
      <c r="G50" s="21" t="s">
        <v>30</v>
      </c>
      <c r="H50" s="21" t="s">
        <v>31</v>
      </c>
      <c r="I50" s="35" t="s">
        <v>207</v>
      </c>
      <c r="J50" s="57" t="s">
        <v>208</v>
      </c>
      <c r="K50" s="21" t="s">
        <v>33</v>
      </c>
      <c r="L50" s="37">
        <v>85641</v>
      </c>
      <c r="M50" s="15">
        <v>52143</v>
      </c>
    </row>
    <row r="51" spans="1:13" x14ac:dyDescent="0.2">
      <c r="A51" s="14" t="s">
        <v>193</v>
      </c>
      <c r="B51" s="35" t="s">
        <v>194</v>
      </c>
      <c r="C51" s="35">
        <v>1</v>
      </c>
      <c r="D51" s="36" t="s">
        <v>209</v>
      </c>
      <c r="E51" s="21" t="s">
        <v>196</v>
      </c>
      <c r="F51" s="21" t="s">
        <v>210</v>
      </c>
      <c r="G51" s="21" t="s">
        <v>30</v>
      </c>
      <c r="H51" s="21" t="s">
        <v>31</v>
      </c>
      <c r="I51" s="35" t="s">
        <v>210</v>
      </c>
      <c r="J51" s="57" t="s">
        <v>211</v>
      </c>
      <c r="K51" s="21" t="s">
        <v>33</v>
      </c>
      <c r="L51" s="37">
        <v>93891</v>
      </c>
      <c r="M51" s="15">
        <v>4614</v>
      </c>
    </row>
    <row r="52" spans="1:13" x14ac:dyDescent="0.2">
      <c r="A52" s="14" t="s">
        <v>212</v>
      </c>
      <c r="B52" s="35" t="s">
        <v>213</v>
      </c>
      <c r="C52" s="35">
        <v>14</v>
      </c>
      <c r="D52" s="36" t="s">
        <v>214</v>
      </c>
      <c r="E52" s="21" t="s">
        <v>215</v>
      </c>
      <c r="F52" s="21" t="s">
        <v>216</v>
      </c>
      <c r="G52" s="21" t="s">
        <v>217</v>
      </c>
      <c r="H52" s="21" t="s">
        <v>218</v>
      </c>
      <c r="I52" s="35" t="s">
        <v>219</v>
      </c>
      <c r="J52" s="57" t="s">
        <v>220</v>
      </c>
      <c r="K52" s="21" t="s">
        <v>57</v>
      </c>
      <c r="L52" s="37">
        <v>12178</v>
      </c>
      <c r="M52" s="15">
        <v>7898</v>
      </c>
    </row>
    <row r="53" spans="1:13" x14ac:dyDescent="0.2">
      <c r="A53" s="14" t="s">
        <v>212</v>
      </c>
      <c r="B53" s="35" t="s">
        <v>213</v>
      </c>
      <c r="C53" s="35">
        <v>14</v>
      </c>
      <c r="D53" s="36" t="s">
        <v>221</v>
      </c>
      <c r="E53" s="21" t="s">
        <v>215</v>
      </c>
      <c r="F53" s="21" t="s">
        <v>216</v>
      </c>
      <c r="G53" s="21" t="s">
        <v>222</v>
      </c>
      <c r="H53" s="21" t="s">
        <v>223</v>
      </c>
      <c r="I53" s="35" t="s">
        <v>224</v>
      </c>
      <c r="J53" s="57" t="s">
        <v>225</v>
      </c>
      <c r="K53" s="21" t="s">
        <v>57</v>
      </c>
      <c r="L53" s="37">
        <v>10607</v>
      </c>
      <c r="M53" s="15">
        <v>10607</v>
      </c>
    </row>
    <row r="54" spans="1:13" x14ac:dyDescent="0.2">
      <c r="A54" s="14" t="s">
        <v>226</v>
      </c>
      <c r="B54" s="35" t="s">
        <v>227</v>
      </c>
      <c r="C54" s="35">
        <v>2</v>
      </c>
      <c r="D54" s="36" t="s">
        <v>228</v>
      </c>
      <c r="E54" s="21" t="s">
        <v>229</v>
      </c>
      <c r="F54" s="21" t="s">
        <v>230</v>
      </c>
      <c r="G54" s="21" t="s">
        <v>30</v>
      </c>
      <c r="H54" s="21" t="s">
        <v>31</v>
      </c>
      <c r="I54" s="35" t="s">
        <v>230</v>
      </c>
      <c r="J54" s="57" t="s">
        <v>231</v>
      </c>
      <c r="K54" s="21" t="s">
        <v>33</v>
      </c>
      <c r="L54" s="37">
        <v>241996</v>
      </c>
      <c r="M54" s="15">
        <v>94049</v>
      </c>
    </row>
    <row r="55" spans="1:13" x14ac:dyDescent="0.2">
      <c r="A55" s="14" t="s">
        <v>226</v>
      </c>
      <c r="B55" s="35" t="s">
        <v>227</v>
      </c>
      <c r="C55" s="35">
        <v>2</v>
      </c>
      <c r="D55" s="36" t="s">
        <v>232</v>
      </c>
      <c r="E55" s="21" t="s">
        <v>229</v>
      </c>
      <c r="F55" s="21" t="s">
        <v>233</v>
      </c>
      <c r="G55" s="21" t="s">
        <v>30</v>
      </c>
      <c r="H55" s="21" t="s">
        <v>31</v>
      </c>
      <c r="I55" s="35" t="s">
        <v>233</v>
      </c>
      <c r="J55" s="57" t="s">
        <v>234</v>
      </c>
      <c r="K55" s="21" t="s">
        <v>33</v>
      </c>
      <c r="L55" s="37">
        <v>138414</v>
      </c>
      <c r="M55" s="15">
        <v>16609</v>
      </c>
    </row>
    <row r="56" spans="1:13" x14ac:dyDescent="0.2">
      <c r="A56" s="14" t="s">
        <v>226</v>
      </c>
      <c r="B56" s="35" t="s">
        <v>227</v>
      </c>
      <c r="C56" s="35">
        <v>2</v>
      </c>
      <c r="D56" s="36" t="s">
        <v>235</v>
      </c>
      <c r="E56" s="21" t="s">
        <v>229</v>
      </c>
      <c r="F56" s="21" t="s">
        <v>236</v>
      </c>
      <c r="G56" s="21" t="s">
        <v>30</v>
      </c>
      <c r="H56" s="21" t="s">
        <v>31</v>
      </c>
      <c r="I56" s="35" t="s">
        <v>236</v>
      </c>
      <c r="J56" s="57" t="s">
        <v>237</v>
      </c>
      <c r="K56" s="21" t="s">
        <v>33</v>
      </c>
      <c r="L56" s="37">
        <v>11524</v>
      </c>
      <c r="M56" s="15">
        <v>2881</v>
      </c>
    </row>
    <row r="57" spans="1:13" x14ac:dyDescent="0.2">
      <c r="A57" s="14" t="s">
        <v>226</v>
      </c>
      <c r="B57" s="35" t="s">
        <v>227</v>
      </c>
      <c r="C57" s="35">
        <v>2</v>
      </c>
      <c r="D57" s="36" t="s">
        <v>238</v>
      </c>
      <c r="E57" s="21" t="s">
        <v>229</v>
      </c>
      <c r="F57" s="21" t="s">
        <v>239</v>
      </c>
      <c r="G57" s="21" t="s">
        <v>30</v>
      </c>
      <c r="H57" s="21" t="s">
        <v>31</v>
      </c>
      <c r="I57" s="35" t="s">
        <v>239</v>
      </c>
      <c r="J57" s="57" t="s">
        <v>240</v>
      </c>
      <c r="K57" s="21" t="s">
        <v>33</v>
      </c>
      <c r="L57" s="37">
        <v>302102</v>
      </c>
      <c r="M57" s="15">
        <v>35076</v>
      </c>
    </row>
    <row r="58" spans="1:13" x14ac:dyDescent="0.2">
      <c r="A58" s="14" t="s">
        <v>226</v>
      </c>
      <c r="B58" s="35" t="s">
        <v>227</v>
      </c>
      <c r="C58" s="35">
        <v>2</v>
      </c>
      <c r="D58" s="36" t="s">
        <v>241</v>
      </c>
      <c r="E58" s="21" t="s">
        <v>229</v>
      </c>
      <c r="F58" s="21" t="s">
        <v>242</v>
      </c>
      <c r="G58" s="21" t="s">
        <v>30</v>
      </c>
      <c r="H58" s="21" t="s">
        <v>31</v>
      </c>
      <c r="I58" s="35" t="s">
        <v>242</v>
      </c>
      <c r="J58" s="57" t="s">
        <v>243</v>
      </c>
      <c r="K58" s="21" t="s">
        <v>33</v>
      </c>
      <c r="L58" s="37">
        <v>556538</v>
      </c>
      <c r="M58" s="15">
        <v>144993</v>
      </c>
    </row>
    <row r="59" spans="1:13" x14ac:dyDescent="0.2">
      <c r="A59" s="14" t="s">
        <v>226</v>
      </c>
      <c r="B59" s="35" t="s">
        <v>227</v>
      </c>
      <c r="C59" s="35">
        <v>2</v>
      </c>
      <c r="D59" s="36" t="s">
        <v>244</v>
      </c>
      <c r="E59" s="21" t="s">
        <v>229</v>
      </c>
      <c r="F59" s="21" t="s">
        <v>245</v>
      </c>
      <c r="G59" s="21" t="s">
        <v>30</v>
      </c>
      <c r="H59" s="21" t="s">
        <v>31</v>
      </c>
      <c r="I59" s="35" t="s">
        <v>245</v>
      </c>
      <c r="J59" s="57" t="s">
        <v>246</v>
      </c>
      <c r="K59" s="21" t="s">
        <v>33</v>
      </c>
      <c r="L59" s="37">
        <v>189354</v>
      </c>
      <c r="M59" s="15">
        <v>72121</v>
      </c>
    </row>
    <row r="60" spans="1:13" x14ac:dyDescent="0.2">
      <c r="A60" s="14" t="s">
        <v>226</v>
      </c>
      <c r="B60" s="35" t="s">
        <v>227</v>
      </c>
      <c r="C60" s="35">
        <v>2</v>
      </c>
      <c r="D60" s="36" t="s">
        <v>247</v>
      </c>
      <c r="E60" s="21" t="s">
        <v>229</v>
      </c>
      <c r="F60" s="21" t="s">
        <v>248</v>
      </c>
      <c r="G60" s="21" t="s">
        <v>30</v>
      </c>
      <c r="H60" s="21" t="s">
        <v>31</v>
      </c>
      <c r="I60" s="35" t="s">
        <v>248</v>
      </c>
      <c r="J60" s="57" t="s">
        <v>249</v>
      </c>
      <c r="K60" s="21" t="s">
        <v>33</v>
      </c>
      <c r="L60" s="37">
        <v>136319</v>
      </c>
      <c r="M60" s="15">
        <v>27847</v>
      </c>
    </row>
    <row r="61" spans="1:13" x14ac:dyDescent="0.2">
      <c r="A61" s="14" t="s">
        <v>226</v>
      </c>
      <c r="B61" s="35" t="s">
        <v>227</v>
      </c>
      <c r="C61" s="35">
        <v>2</v>
      </c>
      <c r="D61" s="36" t="s">
        <v>250</v>
      </c>
      <c r="E61" s="21" t="s">
        <v>229</v>
      </c>
      <c r="F61" s="21" t="s">
        <v>251</v>
      </c>
      <c r="G61" s="21" t="s">
        <v>30</v>
      </c>
      <c r="H61" s="21" t="s">
        <v>31</v>
      </c>
      <c r="I61" s="35" t="s">
        <v>251</v>
      </c>
      <c r="J61" s="57" t="s">
        <v>252</v>
      </c>
      <c r="K61" s="21" t="s">
        <v>33</v>
      </c>
      <c r="L61" s="37">
        <v>161592</v>
      </c>
      <c r="M61" s="15">
        <v>566</v>
      </c>
    </row>
    <row r="62" spans="1:13" x14ac:dyDescent="0.2">
      <c r="A62" s="14" t="s">
        <v>226</v>
      </c>
      <c r="B62" s="35" t="s">
        <v>227</v>
      </c>
      <c r="C62" s="35">
        <v>2</v>
      </c>
      <c r="D62" s="36" t="s">
        <v>253</v>
      </c>
      <c r="E62" s="21" t="s">
        <v>229</v>
      </c>
      <c r="F62" s="21" t="s">
        <v>254</v>
      </c>
      <c r="G62" s="21" t="s">
        <v>30</v>
      </c>
      <c r="H62" s="21" t="s">
        <v>31</v>
      </c>
      <c r="I62" s="35" t="s">
        <v>254</v>
      </c>
      <c r="J62" s="57" t="s">
        <v>255</v>
      </c>
      <c r="K62" s="21" t="s">
        <v>33</v>
      </c>
      <c r="L62" s="37">
        <v>48713</v>
      </c>
      <c r="M62" s="15">
        <v>5109</v>
      </c>
    </row>
    <row r="63" spans="1:13" x14ac:dyDescent="0.2">
      <c r="A63" s="14" t="s">
        <v>226</v>
      </c>
      <c r="B63" s="35" t="s">
        <v>227</v>
      </c>
      <c r="C63" s="35">
        <v>2</v>
      </c>
      <c r="D63" s="36" t="s">
        <v>256</v>
      </c>
      <c r="E63" s="21" t="s">
        <v>229</v>
      </c>
      <c r="F63" s="21" t="s">
        <v>257</v>
      </c>
      <c r="G63" s="21" t="s">
        <v>30</v>
      </c>
      <c r="H63" s="21" t="s">
        <v>31</v>
      </c>
      <c r="I63" s="35" t="s">
        <v>257</v>
      </c>
      <c r="J63" s="57" t="s">
        <v>258</v>
      </c>
      <c r="K63" s="21" t="s">
        <v>33</v>
      </c>
      <c r="L63" s="37">
        <v>159104</v>
      </c>
      <c r="M63" s="15">
        <v>87653</v>
      </c>
    </row>
    <row r="64" spans="1:13" x14ac:dyDescent="0.2">
      <c r="A64" s="14" t="s">
        <v>259</v>
      </c>
      <c r="B64" s="35" t="s">
        <v>260</v>
      </c>
      <c r="C64" s="35">
        <v>22</v>
      </c>
      <c r="D64" s="36" t="s">
        <v>261</v>
      </c>
      <c r="E64" s="21" t="s">
        <v>262</v>
      </c>
      <c r="F64" s="21" t="s">
        <v>263</v>
      </c>
      <c r="G64" s="21" t="s">
        <v>30</v>
      </c>
      <c r="H64" s="21" t="s">
        <v>31</v>
      </c>
      <c r="I64" s="35" t="s">
        <v>263</v>
      </c>
      <c r="J64" s="57" t="s">
        <v>264</v>
      </c>
      <c r="K64" s="21" t="s">
        <v>33</v>
      </c>
      <c r="L64" s="37">
        <v>15190</v>
      </c>
      <c r="M64" s="15">
        <v>1091</v>
      </c>
    </row>
    <row r="65" spans="1:13" x14ac:dyDescent="0.2">
      <c r="A65" s="14" t="s">
        <v>265</v>
      </c>
      <c r="B65" s="35" t="s">
        <v>266</v>
      </c>
      <c r="C65" s="35">
        <v>1</v>
      </c>
      <c r="D65" s="36" t="s">
        <v>267</v>
      </c>
      <c r="E65" s="21" t="s">
        <v>268</v>
      </c>
      <c r="F65" s="21" t="s">
        <v>269</v>
      </c>
      <c r="G65" s="21" t="s">
        <v>30</v>
      </c>
      <c r="H65" s="21" t="s">
        <v>31</v>
      </c>
      <c r="I65" s="35" t="s">
        <v>269</v>
      </c>
      <c r="J65" s="57" t="s">
        <v>270</v>
      </c>
      <c r="K65" s="21" t="s">
        <v>199</v>
      </c>
      <c r="L65" s="37">
        <v>13357</v>
      </c>
      <c r="M65" s="15">
        <v>5019</v>
      </c>
    </row>
    <row r="66" spans="1:13" x14ac:dyDescent="0.2">
      <c r="A66" s="14" t="s">
        <v>265</v>
      </c>
      <c r="B66" s="35" t="s">
        <v>266</v>
      </c>
      <c r="C66" s="35">
        <v>1</v>
      </c>
      <c r="D66" s="36" t="s">
        <v>271</v>
      </c>
      <c r="E66" s="21" t="s">
        <v>268</v>
      </c>
      <c r="F66" s="21" t="s">
        <v>272</v>
      </c>
      <c r="G66" s="21" t="s">
        <v>30</v>
      </c>
      <c r="H66" s="21" t="s">
        <v>31</v>
      </c>
      <c r="I66" s="35" t="s">
        <v>272</v>
      </c>
      <c r="J66" s="57" t="s">
        <v>273</v>
      </c>
      <c r="K66" s="21" t="s">
        <v>33</v>
      </c>
      <c r="L66" s="37">
        <v>228901</v>
      </c>
      <c r="M66" s="15">
        <v>146385</v>
      </c>
    </row>
    <row r="67" spans="1:13" x14ac:dyDescent="0.2">
      <c r="A67" s="14" t="s">
        <v>265</v>
      </c>
      <c r="B67" s="35" t="s">
        <v>266</v>
      </c>
      <c r="C67" s="35">
        <v>1</v>
      </c>
      <c r="D67" s="36" t="s">
        <v>274</v>
      </c>
      <c r="E67" s="21" t="s">
        <v>268</v>
      </c>
      <c r="F67" s="21" t="s">
        <v>275</v>
      </c>
      <c r="G67" s="21" t="s">
        <v>30</v>
      </c>
      <c r="H67" s="21" t="s">
        <v>31</v>
      </c>
      <c r="I67" s="35" t="s">
        <v>275</v>
      </c>
      <c r="J67" s="57" t="s">
        <v>276</v>
      </c>
      <c r="K67" s="21" t="s">
        <v>33</v>
      </c>
      <c r="L67" s="37">
        <v>67570</v>
      </c>
      <c r="M67" s="15">
        <v>1312</v>
      </c>
    </row>
    <row r="68" spans="1:13" x14ac:dyDescent="0.2">
      <c r="A68" s="14" t="s">
        <v>265</v>
      </c>
      <c r="B68" s="35" t="s">
        <v>266</v>
      </c>
      <c r="C68" s="35">
        <v>1</v>
      </c>
      <c r="D68" s="36" t="s">
        <v>277</v>
      </c>
      <c r="E68" s="21" t="s">
        <v>268</v>
      </c>
      <c r="F68" s="21" t="s">
        <v>278</v>
      </c>
      <c r="G68" s="21" t="s">
        <v>30</v>
      </c>
      <c r="H68" s="21" t="s">
        <v>31</v>
      </c>
      <c r="I68" s="35" t="s">
        <v>278</v>
      </c>
      <c r="J68" s="57" t="s">
        <v>279</v>
      </c>
      <c r="K68" s="21" t="s">
        <v>33</v>
      </c>
      <c r="L68" s="37">
        <v>202449</v>
      </c>
      <c r="M68" s="15">
        <v>100142</v>
      </c>
    </row>
    <row r="69" spans="1:13" x14ac:dyDescent="0.2">
      <c r="A69" s="14" t="s">
        <v>265</v>
      </c>
      <c r="B69" s="35" t="s">
        <v>266</v>
      </c>
      <c r="C69" s="35">
        <v>1</v>
      </c>
      <c r="D69" s="36" t="s">
        <v>280</v>
      </c>
      <c r="E69" s="21" t="s">
        <v>268</v>
      </c>
      <c r="F69" s="21" t="s">
        <v>281</v>
      </c>
      <c r="G69" s="21" t="s">
        <v>30</v>
      </c>
      <c r="H69" s="21" t="s">
        <v>31</v>
      </c>
      <c r="I69" s="35" t="s">
        <v>281</v>
      </c>
      <c r="J69" s="57" t="s">
        <v>282</v>
      </c>
      <c r="K69" s="21" t="s">
        <v>33</v>
      </c>
      <c r="L69" s="37">
        <v>145355</v>
      </c>
      <c r="M69" s="15">
        <v>78004</v>
      </c>
    </row>
    <row r="70" spans="1:13" x14ac:dyDescent="0.2">
      <c r="A70" s="14" t="s">
        <v>265</v>
      </c>
      <c r="B70" s="35" t="s">
        <v>266</v>
      </c>
      <c r="C70" s="35">
        <v>1</v>
      </c>
      <c r="D70" s="36" t="s">
        <v>283</v>
      </c>
      <c r="E70" s="21" t="s">
        <v>268</v>
      </c>
      <c r="F70" s="21" t="s">
        <v>284</v>
      </c>
      <c r="G70" s="21" t="s">
        <v>30</v>
      </c>
      <c r="H70" s="21" t="s">
        <v>31</v>
      </c>
      <c r="I70" s="35" t="s">
        <v>284</v>
      </c>
      <c r="J70" s="57" t="s">
        <v>285</v>
      </c>
      <c r="K70" s="21" t="s">
        <v>33</v>
      </c>
      <c r="L70" s="37">
        <v>48321</v>
      </c>
      <c r="M70" s="15">
        <v>19584</v>
      </c>
    </row>
    <row r="71" spans="1:13" x14ac:dyDescent="0.2">
      <c r="A71" s="14" t="s">
        <v>265</v>
      </c>
      <c r="B71" s="35" t="s">
        <v>266</v>
      </c>
      <c r="C71" s="35">
        <v>1</v>
      </c>
      <c r="D71" s="36" t="s">
        <v>286</v>
      </c>
      <c r="E71" s="21" t="s">
        <v>268</v>
      </c>
      <c r="F71" s="21" t="s">
        <v>287</v>
      </c>
      <c r="G71" s="21" t="s">
        <v>30</v>
      </c>
      <c r="H71" s="21" t="s">
        <v>31</v>
      </c>
      <c r="I71" s="35" t="s">
        <v>287</v>
      </c>
      <c r="J71" s="57" t="s">
        <v>288</v>
      </c>
      <c r="K71" s="21" t="s">
        <v>33</v>
      </c>
      <c r="L71" s="37">
        <v>148497</v>
      </c>
      <c r="M71" s="15">
        <v>98128</v>
      </c>
    </row>
    <row r="72" spans="1:13" x14ac:dyDescent="0.2">
      <c r="A72" s="14" t="s">
        <v>265</v>
      </c>
      <c r="B72" s="35" t="s">
        <v>266</v>
      </c>
      <c r="C72" s="35">
        <v>1</v>
      </c>
      <c r="D72" s="36" t="s">
        <v>289</v>
      </c>
      <c r="E72" s="21" t="s">
        <v>268</v>
      </c>
      <c r="F72" s="21" t="s">
        <v>290</v>
      </c>
      <c r="G72" s="21" t="s">
        <v>30</v>
      </c>
      <c r="H72" s="21" t="s">
        <v>31</v>
      </c>
      <c r="I72" s="35" t="s">
        <v>290</v>
      </c>
      <c r="J72" s="57" t="s">
        <v>291</v>
      </c>
      <c r="K72" s="21" t="s">
        <v>33</v>
      </c>
      <c r="L72" s="37">
        <v>87737</v>
      </c>
      <c r="M72" s="15">
        <v>36602</v>
      </c>
    </row>
    <row r="73" spans="1:13" x14ac:dyDescent="0.2">
      <c r="A73" s="14" t="s">
        <v>265</v>
      </c>
      <c r="B73" s="35" t="s">
        <v>266</v>
      </c>
      <c r="C73" s="35">
        <v>1</v>
      </c>
      <c r="D73" s="36" t="s">
        <v>292</v>
      </c>
      <c r="E73" s="21" t="s">
        <v>268</v>
      </c>
      <c r="F73" s="21" t="s">
        <v>293</v>
      </c>
      <c r="G73" s="21" t="s">
        <v>30</v>
      </c>
      <c r="H73" s="21" t="s">
        <v>31</v>
      </c>
      <c r="I73" s="35" t="s">
        <v>293</v>
      </c>
      <c r="J73" s="57" t="s">
        <v>294</v>
      </c>
      <c r="K73" s="21" t="s">
        <v>33</v>
      </c>
      <c r="L73" s="37">
        <v>424147</v>
      </c>
      <c r="M73" s="15">
        <v>18823</v>
      </c>
    </row>
    <row r="74" spans="1:13" x14ac:dyDescent="0.2">
      <c r="A74" s="14" t="s">
        <v>265</v>
      </c>
      <c r="B74" s="35" t="s">
        <v>266</v>
      </c>
      <c r="C74" s="35">
        <v>1</v>
      </c>
      <c r="D74" s="36" t="s">
        <v>295</v>
      </c>
      <c r="E74" s="21" t="s">
        <v>268</v>
      </c>
      <c r="F74" s="21" t="s">
        <v>296</v>
      </c>
      <c r="G74" s="21" t="s">
        <v>30</v>
      </c>
      <c r="H74" s="21" t="s">
        <v>31</v>
      </c>
      <c r="I74" s="35" t="s">
        <v>296</v>
      </c>
      <c r="J74" s="57" t="s">
        <v>297</v>
      </c>
      <c r="K74" s="21" t="s">
        <v>33</v>
      </c>
      <c r="L74" s="37">
        <v>319780</v>
      </c>
      <c r="M74" s="15">
        <v>60047</v>
      </c>
    </row>
    <row r="75" spans="1:13" x14ac:dyDescent="0.2">
      <c r="A75" s="14" t="s">
        <v>265</v>
      </c>
      <c r="B75" s="35" t="s">
        <v>266</v>
      </c>
      <c r="C75" s="35">
        <v>1</v>
      </c>
      <c r="D75" s="36" t="s">
        <v>298</v>
      </c>
      <c r="E75" s="21" t="s">
        <v>268</v>
      </c>
      <c r="F75" s="21" t="s">
        <v>299</v>
      </c>
      <c r="G75" s="21" t="s">
        <v>30</v>
      </c>
      <c r="H75" s="21" t="s">
        <v>31</v>
      </c>
      <c r="I75" s="35" t="s">
        <v>299</v>
      </c>
      <c r="J75" s="57" t="s">
        <v>300</v>
      </c>
      <c r="K75" s="21" t="s">
        <v>33</v>
      </c>
      <c r="L75" s="37">
        <v>166045</v>
      </c>
      <c r="M75" s="15">
        <v>33615</v>
      </c>
    </row>
    <row r="76" spans="1:13" x14ac:dyDescent="0.2">
      <c r="A76" s="14" t="s">
        <v>265</v>
      </c>
      <c r="B76" s="35" t="s">
        <v>266</v>
      </c>
      <c r="C76" s="35">
        <v>1</v>
      </c>
      <c r="D76" s="36" t="s">
        <v>301</v>
      </c>
      <c r="E76" s="21" t="s">
        <v>268</v>
      </c>
      <c r="F76" s="21" t="s">
        <v>302</v>
      </c>
      <c r="G76" s="21" t="s">
        <v>30</v>
      </c>
      <c r="H76" s="21" t="s">
        <v>31</v>
      </c>
      <c r="I76" s="35" t="s">
        <v>302</v>
      </c>
      <c r="J76" s="57" t="s">
        <v>303</v>
      </c>
      <c r="K76" s="21" t="s">
        <v>33</v>
      </c>
      <c r="L76" s="37">
        <v>49237</v>
      </c>
      <c r="M76" s="15">
        <v>12370</v>
      </c>
    </row>
    <row r="77" spans="1:13" x14ac:dyDescent="0.2">
      <c r="A77" s="14" t="s">
        <v>265</v>
      </c>
      <c r="B77" s="35" t="s">
        <v>266</v>
      </c>
      <c r="C77" s="35">
        <v>1</v>
      </c>
      <c r="D77" s="36" t="s">
        <v>304</v>
      </c>
      <c r="E77" s="21" t="s">
        <v>268</v>
      </c>
      <c r="F77" s="21" t="s">
        <v>305</v>
      </c>
      <c r="G77" s="21" t="s">
        <v>30</v>
      </c>
      <c r="H77" s="21" t="s">
        <v>31</v>
      </c>
      <c r="I77" s="35" t="s">
        <v>305</v>
      </c>
      <c r="J77" s="57" t="s">
        <v>306</v>
      </c>
      <c r="K77" s="21" t="s">
        <v>33</v>
      </c>
      <c r="L77" s="37">
        <v>254960</v>
      </c>
      <c r="M77" s="15">
        <v>195771</v>
      </c>
    </row>
    <row r="78" spans="1:13" x14ac:dyDescent="0.2">
      <c r="A78" s="14" t="s">
        <v>265</v>
      </c>
      <c r="B78" s="35" t="s">
        <v>266</v>
      </c>
      <c r="C78" s="35">
        <v>1</v>
      </c>
      <c r="D78" s="36" t="s">
        <v>307</v>
      </c>
      <c r="E78" s="21" t="s">
        <v>268</v>
      </c>
      <c r="F78" s="21" t="s">
        <v>308</v>
      </c>
      <c r="G78" s="21" t="s">
        <v>30</v>
      </c>
      <c r="H78" s="21" t="s">
        <v>31</v>
      </c>
      <c r="I78" s="35" t="s">
        <v>308</v>
      </c>
      <c r="J78" s="57" t="s">
        <v>309</v>
      </c>
      <c r="K78" s="21" t="s">
        <v>33</v>
      </c>
      <c r="L78" s="37">
        <v>56570</v>
      </c>
      <c r="M78" s="15">
        <v>3067</v>
      </c>
    </row>
    <row r="79" spans="1:13" x14ac:dyDescent="0.2">
      <c r="A79" s="14" t="s">
        <v>265</v>
      </c>
      <c r="B79" s="35" t="s">
        <v>266</v>
      </c>
      <c r="C79" s="35">
        <v>1</v>
      </c>
      <c r="D79" s="36" t="s">
        <v>310</v>
      </c>
      <c r="E79" s="21" t="s">
        <v>268</v>
      </c>
      <c r="F79" s="21" t="s">
        <v>311</v>
      </c>
      <c r="G79" s="21" t="s">
        <v>30</v>
      </c>
      <c r="H79" s="21" t="s">
        <v>31</v>
      </c>
      <c r="I79" s="35" t="s">
        <v>311</v>
      </c>
      <c r="J79" s="57" t="s">
        <v>312</v>
      </c>
      <c r="K79" s="21" t="s">
        <v>33</v>
      </c>
      <c r="L79" s="37">
        <v>165652</v>
      </c>
      <c r="M79" s="15">
        <v>8457</v>
      </c>
    </row>
    <row r="80" spans="1:13" x14ac:dyDescent="0.2">
      <c r="A80" s="14" t="s">
        <v>265</v>
      </c>
      <c r="B80" s="35" t="s">
        <v>266</v>
      </c>
      <c r="C80" s="35">
        <v>1</v>
      </c>
      <c r="D80" s="36" t="s">
        <v>313</v>
      </c>
      <c r="E80" s="21" t="s">
        <v>268</v>
      </c>
      <c r="F80" s="21" t="s">
        <v>314</v>
      </c>
      <c r="G80" s="21" t="s">
        <v>30</v>
      </c>
      <c r="H80" s="21" t="s">
        <v>31</v>
      </c>
      <c r="I80" s="35" t="s">
        <v>314</v>
      </c>
      <c r="J80" s="57" t="s">
        <v>315</v>
      </c>
      <c r="K80" s="21" t="s">
        <v>33</v>
      </c>
      <c r="L80" s="37">
        <v>249460</v>
      </c>
      <c r="M80" s="15">
        <v>71060</v>
      </c>
    </row>
    <row r="81" spans="1:13" x14ac:dyDescent="0.2">
      <c r="A81" s="14" t="s">
        <v>265</v>
      </c>
      <c r="B81" s="35" t="s">
        <v>266</v>
      </c>
      <c r="C81" s="35">
        <v>1</v>
      </c>
      <c r="D81" s="36" t="s">
        <v>316</v>
      </c>
      <c r="E81" s="21" t="s">
        <v>268</v>
      </c>
      <c r="F81" s="21" t="s">
        <v>317</v>
      </c>
      <c r="G81" s="21" t="s">
        <v>30</v>
      </c>
      <c r="H81" s="21" t="s">
        <v>31</v>
      </c>
      <c r="I81" s="35" t="s">
        <v>317</v>
      </c>
      <c r="J81" s="57" t="s">
        <v>318</v>
      </c>
      <c r="K81" s="21" t="s">
        <v>33</v>
      </c>
      <c r="L81" s="37">
        <v>51594</v>
      </c>
      <c r="M81" s="15">
        <v>3339</v>
      </c>
    </row>
    <row r="82" spans="1:13" x14ac:dyDescent="0.2">
      <c r="A82" s="14" t="s">
        <v>265</v>
      </c>
      <c r="B82" s="35" t="s">
        <v>266</v>
      </c>
      <c r="C82" s="35">
        <v>1</v>
      </c>
      <c r="D82" s="36" t="s">
        <v>319</v>
      </c>
      <c r="E82" s="21" t="s">
        <v>268</v>
      </c>
      <c r="F82" s="21" t="s">
        <v>320</v>
      </c>
      <c r="G82" s="21" t="s">
        <v>30</v>
      </c>
      <c r="H82" s="21" t="s">
        <v>31</v>
      </c>
      <c r="I82" s="35" t="s">
        <v>320</v>
      </c>
      <c r="J82" s="57" t="s">
        <v>321</v>
      </c>
      <c r="K82" s="21" t="s">
        <v>33</v>
      </c>
      <c r="L82" s="37">
        <v>11989389</v>
      </c>
      <c r="M82" s="15">
        <v>8969582</v>
      </c>
    </row>
    <row r="83" spans="1:13" x14ac:dyDescent="0.2">
      <c r="A83" s="14" t="s">
        <v>265</v>
      </c>
      <c r="B83" s="35" t="s">
        <v>266</v>
      </c>
      <c r="C83" s="35">
        <v>1</v>
      </c>
      <c r="D83" s="36" t="s">
        <v>322</v>
      </c>
      <c r="E83" s="21" t="s">
        <v>268</v>
      </c>
      <c r="F83" s="21" t="s">
        <v>323</v>
      </c>
      <c r="G83" s="21" t="s">
        <v>30</v>
      </c>
      <c r="H83" s="21" t="s">
        <v>31</v>
      </c>
      <c r="I83" s="35" t="s">
        <v>323</v>
      </c>
      <c r="J83" s="57" t="s">
        <v>324</v>
      </c>
      <c r="K83" s="21" t="s">
        <v>33</v>
      </c>
      <c r="L83" s="37">
        <v>78963</v>
      </c>
      <c r="M83" s="15">
        <v>11169</v>
      </c>
    </row>
    <row r="84" spans="1:13" x14ac:dyDescent="0.2">
      <c r="A84" s="14" t="s">
        <v>265</v>
      </c>
      <c r="B84" s="35" t="s">
        <v>266</v>
      </c>
      <c r="C84" s="35">
        <v>1</v>
      </c>
      <c r="D84" s="36" t="s">
        <v>325</v>
      </c>
      <c r="E84" s="21" t="s">
        <v>268</v>
      </c>
      <c r="F84" s="21" t="s">
        <v>326</v>
      </c>
      <c r="G84" s="21" t="s">
        <v>30</v>
      </c>
      <c r="H84" s="21" t="s">
        <v>31</v>
      </c>
      <c r="I84" s="35" t="s">
        <v>326</v>
      </c>
      <c r="J84" s="57" t="s">
        <v>327</v>
      </c>
      <c r="K84" s="21" t="s">
        <v>33</v>
      </c>
      <c r="L84" s="37">
        <v>265829</v>
      </c>
      <c r="M84" s="15">
        <v>171334</v>
      </c>
    </row>
    <row r="85" spans="1:13" x14ac:dyDescent="0.2">
      <c r="A85" s="14" t="s">
        <v>265</v>
      </c>
      <c r="B85" s="35" t="s">
        <v>266</v>
      </c>
      <c r="C85" s="35">
        <v>1</v>
      </c>
      <c r="D85" s="36" t="s">
        <v>328</v>
      </c>
      <c r="E85" s="21" t="s">
        <v>268</v>
      </c>
      <c r="F85" s="21" t="s">
        <v>329</v>
      </c>
      <c r="G85" s="21" t="s">
        <v>30</v>
      </c>
      <c r="H85" s="21" t="s">
        <v>31</v>
      </c>
      <c r="I85" s="35" t="s">
        <v>329</v>
      </c>
      <c r="J85" s="57" t="s">
        <v>330</v>
      </c>
      <c r="K85" s="21" t="s">
        <v>33</v>
      </c>
      <c r="L85" s="37">
        <v>114712</v>
      </c>
      <c r="M85" s="15">
        <v>26507</v>
      </c>
    </row>
    <row r="86" spans="1:13" x14ac:dyDescent="0.2">
      <c r="A86" s="14" t="s">
        <v>265</v>
      </c>
      <c r="B86" s="35" t="s">
        <v>266</v>
      </c>
      <c r="C86" s="35">
        <v>1</v>
      </c>
      <c r="D86" s="36" t="s">
        <v>331</v>
      </c>
      <c r="E86" s="21" t="s">
        <v>268</v>
      </c>
      <c r="F86" s="21" t="s">
        <v>332</v>
      </c>
      <c r="G86" s="21" t="s">
        <v>30</v>
      </c>
      <c r="H86" s="21" t="s">
        <v>31</v>
      </c>
      <c r="I86" s="35" t="s">
        <v>332</v>
      </c>
      <c r="J86" s="57" t="s">
        <v>333</v>
      </c>
      <c r="K86" s="21" t="s">
        <v>33</v>
      </c>
      <c r="L86" s="37">
        <v>377267</v>
      </c>
      <c r="M86" s="15">
        <v>8326</v>
      </c>
    </row>
    <row r="87" spans="1:13" x14ac:dyDescent="0.2">
      <c r="A87" s="14" t="s">
        <v>265</v>
      </c>
      <c r="B87" s="35" t="s">
        <v>266</v>
      </c>
      <c r="C87" s="35">
        <v>1</v>
      </c>
      <c r="D87" s="36" t="s">
        <v>334</v>
      </c>
      <c r="E87" s="21" t="s">
        <v>268</v>
      </c>
      <c r="F87" s="21" t="s">
        <v>335</v>
      </c>
      <c r="G87" s="21" t="s">
        <v>30</v>
      </c>
      <c r="H87" s="21" t="s">
        <v>31</v>
      </c>
      <c r="I87" s="35" t="s">
        <v>335</v>
      </c>
      <c r="J87" s="57" t="s">
        <v>336</v>
      </c>
      <c r="K87" s="21" t="s">
        <v>33</v>
      </c>
      <c r="L87" s="37">
        <v>140771</v>
      </c>
      <c r="M87" s="15">
        <v>34753</v>
      </c>
    </row>
    <row r="88" spans="1:13" x14ac:dyDescent="0.2">
      <c r="A88" s="14" t="s">
        <v>265</v>
      </c>
      <c r="B88" s="35" t="s">
        <v>266</v>
      </c>
      <c r="C88" s="35">
        <v>1</v>
      </c>
      <c r="D88" s="36" t="s">
        <v>337</v>
      </c>
      <c r="E88" s="21" t="s">
        <v>268</v>
      </c>
      <c r="F88" s="21" t="s">
        <v>338</v>
      </c>
      <c r="G88" s="21" t="s">
        <v>30</v>
      </c>
      <c r="H88" s="21" t="s">
        <v>31</v>
      </c>
      <c r="I88" s="35" t="s">
        <v>338</v>
      </c>
      <c r="J88" s="57" t="s">
        <v>339</v>
      </c>
      <c r="K88" s="21" t="s">
        <v>33</v>
      </c>
      <c r="L88" s="37">
        <v>170366</v>
      </c>
      <c r="M88" s="15">
        <v>145956</v>
      </c>
    </row>
    <row r="89" spans="1:13" x14ac:dyDescent="0.2">
      <c r="A89" s="14" t="s">
        <v>265</v>
      </c>
      <c r="B89" s="35" t="s">
        <v>266</v>
      </c>
      <c r="C89" s="35">
        <v>1</v>
      </c>
      <c r="D89" s="36" t="s">
        <v>340</v>
      </c>
      <c r="E89" s="21" t="s">
        <v>268</v>
      </c>
      <c r="F89" s="21" t="s">
        <v>341</v>
      </c>
      <c r="G89" s="21" t="s">
        <v>30</v>
      </c>
      <c r="H89" s="21" t="s">
        <v>31</v>
      </c>
      <c r="I89" s="35" t="s">
        <v>341</v>
      </c>
      <c r="J89" s="57" t="s">
        <v>342</v>
      </c>
      <c r="K89" s="21" t="s">
        <v>33</v>
      </c>
      <c r="L89" s="37">
        <v>432004</v>
      </c>
      <c r="M89" s="15">
        <v>202037</v>
      </c>
    </row>
    <row r="90" spans="1:13" x14ac:dyDescent="0.2">
      <c r="A90" s="14" t="s">
        <v>265</v>
      </c>
      <c r="B90" s="35" t="s">
        <v>266</v>
      </c>
      <c r="C90" s="35">
        <v>1</v>
      </c>
      <c r="D90" s="36" t="s">
        <v>343</v>
      </c>
      <c r="E90" s="21" t="s">
        <v>268</v>
      </c>
      <c r="F90" s="21" t="s">
        <v>344</v>
      </c>
      <c r="G90" s="21" t="s">
        <v>30</v>
      </c>
      <c r="H90" s="21" t="s">
        <v>31</v>
      </c>
      <c r="I90" s="35" t="s">
        <v>344</v>
      </c>
      <c r="J90" s="57" t="s">
        <v>345</v>
      </c>
      <c r="K90" s="21" t="s">
        <v>33</v>
      </c>
      <c r="L90" s="37">
        <v>132129</v>
      </c>
      <c r="M90" s="15">
        <v>10660</v>
      </c>
    </row>
    <row r="91" spans="1:13" x14ac:dyDescent="0.2">
      <c r="A91" s="14" t="s">
        <v>265</v>
      </c>
      <c r="B91" s="35" t="s">
        <v>266</v>
      </c>
      <c r="C91" s="35">
        <v>1</v>
      </c>
      <c r="D91" s="36" t="s">
        <v>346</v>
      </c>
      <c r="E91" s="21" t="s">
        <v>268</v>
      </c>
      <c r="F91" s="21" t="s">
        <v>347</v>
      </c>
      <c r="G91" s="21" t="s">
        <v>30</v>
      </c>
      <c r="H91" s="21" t="s">
        <v>31</v>
      </c>
      <c r="I91" s="35" t="s">
        <v>347</v>
      </c>
      <c r="J91" s="57" t="s">
        <v>348</v>
      </c>
      <c r="K91" s="21" t="s">
        <v>33</v>
      </c>
      <c r="L91" s="37">
        <v>53428</v>
      </c>
      <c r="M91" s="15">
        <v>21821</v>
      </c>
    </row>
    <row r="92" spans="1:13" x14ac:dyDescent="0.2">
      <c r="A92" s="14" t="s">
        <v>265</v>
      </c>
      <c r="B92" s="35" t="s">
        <v>266</v>
      </c>
      <c r="C92" s="35">
        <v>1</v>
      </c>
      <c r="D92" s="36" t="s">
        <v>349</v>
      </c>
      <c r="E92" s="21" t="s">
        <v>268</v>
      </c>
      <c r="F92" s="21" t="s">
        <v>350</v>
      </c>
      <c r="G92" s="21" t="s">
        <v>30</v>
      </c>
      <c r="H92" s="21" t="s">
        <v>31</v>
      </c>
      <c r="I92" s="35" t="s">
        <v>350</v>
      </c>
      <c r="J92" s="57" t="s">
        <v>351</v>
      </c>
      <c r="K92" s="21" t="s">
        <v>33</v>
      </c>
      <c r="L92" s="37">
        <v>506907</v>
      </c>
      <c r="M92" s="15">
        <v>244813</v>
      </c>
    </row>
    <row r="93" spans="1:13" x14ac:dyDescent="0.2">
      <c r="A93" s="14" t="s">
        <v>265</v>
      </c>
      <c r="B93" s="35" t="s">
        <v>266</v>
      </c>
      <c r="C93" s="35">
        <v>1</v>
      </c>
      <c r="D93" s="36" t="s">
        <v>352</v>
      </c>
      <c r="E93" s="21" t="s">
        <v>268</v>
      </c>
      <c r="F93" s="21" t="s">
        <v>320</v>
      </c>
      <c r="G93" s="21" t="s">
        <v>353</v>
      </c>
      <c r="H93" s="21" t="s">
        <v>354</v>
      </c>
      <c r="I93" s="35" t="s">
        <v>355</v>
      </c>
      <c r="J93" s="57" t="s">
        <v>356</v>
      </c>
      <c r="K93" s="21" t="s">
        <v>57</v>
      </c>
      <c r="L93" s="37">
        <v>96510</v>
      </c>
      <c r="M93" s="15">
        <v>26744</v>
      </c>
    </row>
    <row r="94" spans="1:13" x14ac:dyDescent="0.2">
      <c r="A94" s="14" t="s">
        <v>265</v>
      </c>
      <c r="B94" s="35" t="s">
        <v>266</v>
      </c>
      <c r="C94" s="35">
        <v>1</v>
      </c>
      <c r="D94" s="36" t="s">
        <v>357</v>
      </c>
      <c r="E94" s="21" t="s">
        <v>268</v>
      </c>
      <c r="F94" s="21" t="s">
        <v>320</v>
      </c>
      <c r="G94" s="21" t="s">
        <v>358</v>
      </c>
      <c r="H94" s="21" t="s">
        <v>359</v>
      </c>
      <c r="I94" s="35" t="s">
        <v>360</v>
      </c>
      <c r="J94" s="57" t="s">
        <v>361</v>
      </c>
      <c r="K94" s="21" t="s">
        <v>57</v>
      </c>
      <c r="L94" s="37">
        <v>25273</v>
      </c>
      <c r="M94" s="15">
        <v>6318</v>
      </c>
    </row>
    <row r="95" spans="1:13" x14ac:dyDescent="0.2">
      <c r="A95" s="14" t="s">
        <v>265</v>
      </c>
      <c r="B95" s="35" t="s">
        <v>266</v>
      </c>
      <c r="C95" s="35">
        <v>1</v>
      </c>
      <c r="D95" s="36" t="s">
        <v>362</v>
      </c>
      <c r="E95" s="21" t="s">
        <v>268</v>
      </c>
      <c r="F95" s="21" t="s">
        <v>320</v>
      </c>
      <c r="G95" s="21" t="s">
        <v>363</v>
      </c>
      <c r="H95" s="21" t="s">
        <v>364</v>
      </c>
      <c r="I95" s="35" t="s">
        <v>365</v>
      </c>
      <c r="J95" s="57" t="s">
        <v>366</v>
      </c>
      <c r="K95" s="21" t="s">
        <v>57</v>
      </c>
      <c r="L95" s="37">
        <v>78047</v>
      </c>
      <c r="M95" s="15">
        <v>19512</v>
      </c>
    </row>
    <row r="96" spans="1:13" x14ac:dyDescent="0.2">
      <c r="A96" s="14" t="s">
        <v>265</v>
      </c>
      <c r="B96" s="35" t="s">
        <v>266</v>
      </c>
      <c r="C96" s="35">
        <v>1</v>
      </c>
      <c r="D96" s="36" t="s">
        <v>367</v>
      </c>
      <c r="E96" s="21" t="s">
        <v>268</v>
      </c>
      <c r="F96" s="21" t="s">
        <v>320</v>
      </c>
      <c r="G96" s="21" t="s">
        <v>368</v>
      </c>
      <c r="H96" s="21" t="s">
        <v>369</v>
      </c>
      <c r="I96" s="35" t="s">
        <v>370</v>
      </c>
      <c r="J96" s="57" t="s">
        <v>371</v>
      </c>
      <c r="K96" s="21" t="s">
        <v>57</v>
      </c>
      <c r="L96" s="37">
        <v>54999</v>
      </c>
      <c r="M96" s="15">
        <v>20493</v>
      </c>
    </row>
    <row r="97" spans="1:13" ht="30" x14ac:dyDescent="0.2">
      <c r="A97" s="14" t="s">
        <v>265</v>
      </c>
      <c r="B97" s="35" t="s">
        <v>266</v>
      </c>
      <c r="C97" s="35">
        <v>1</v>
      </c>
      <c r="D97" s="36" t="s">
        <v>372</v>
      </c>
      <c r="E97" s="21" t="s">
        <v>268</v>
      </c>
      <c r="F97" s="21" t="s">
        <v>320</v>
      </c>
      <c r="G97" s="21" t="s">
        <v>373</v>
      </c>
      <c r="H97" s="21" t="s">
        <v>374</v>
      </c>
      <c r="I97" s="35" t="s">
        <v>375</v>
      </c>
      <c r="J97" s="57" t="s">
        <v>376</v>
      </c>
      <c r="K97" s="21" t="s">
        <v>57</v>
      </c>
      <c r="L97" s="37">
        <v>59713</v>
      </c>
      <c r="M97" s="15">
        <v>14928</v>
      </c>
    </row>
    <row r="98" spans="1:13" x14ac:dyDescent="0.2">
      <c r="A98" s="14" t="s">
        <v>265</v>
      </c>
      <c r="B98" s="35" t="s">
        <v>266</v>
      </c>
      <c r="C98" s="35">
        <v>1</v>
      </c>
      <c r="D98" s="36" t="s">
        <v>377</v>
      </c>
      <c r="E98" s="21" t="s">
        <v>268</v>
      </c>
      <c r="F98" s="21" t="s">
        <v>320</v>
      </c>
      <c r="G98" s="21" t="s">
        <v>378</v>
      </c>
      <c r="H98" s="21" t="s">
        <v>379</v>
      </c>
      <c r="I98" s="35" t="s">
        <v>380</v>
      </c>
      <c r="J98" s="57" t="s">
        <v>381</v>
      </c>
      <c r="K98" s="21" t="s">
        <v>57</v>
      </c>
      <c r="L98" s="37">
        <v>11655</v>
      </c>
      <c r="M98" s="15">
        <v>2914</v>
      </c>
    </row>
    <row r="99" spans="1:13" x14ac:dyDescent="0.2">
      <c r="A99" s="14" t="s">
        <v>265</v>
      </c>
      <c r="B99" s="35" t="s">
        <v>266</v>
      </c>
      <c r="C99" s="35">
        <v>1</v>
      </c>
      <c r="D99" s="36" t="s">
        <v>382</v>
      </c>
      <c r="E99" s="21" t="s">
        <v>268</v>
      </c>
      <c r="F99" s="21" t="s">
        <v>320</v>
      </c>
      <c r="G99" s="21" t="s">
        <v>383</v>
      </c>
      <c r="H99" s="21" t="s">
        <v>384</v>
      </c>
      <c r="I99" s="35" t="s">
        <v>385</v>
      </c>
      <c r="J99" s="57" t="s">
        <v>386</v>
      </c>
      <c r="K99" s="21" t="s">
        <v>57</v>
      </c>
      <c r="L99" s="37">
        <v>16631</v>
      </c>
      <c r="M99" s="15">
        <v>5284</v>
      </c>
    </row>
    <row r="100" spans="1:13" x14ac:dyDescent="0.2">
      <c r="A100" s="14" t="s">
        <v>265</v>
      </c>
      <c r="B100" s="35" t="s">
        <v>266</v>
      </c>
      <c r="C100" s="35">
        <v>1</v>
      </c>
      <c r="D100" s="36" t="s">
        <v>387</v>
      </c>
      <c r="E100" s="21" t="s">
        <v>268</v>
      </c>
      <c r="F100" s="21" t="s">
        <v>320</v>
      </c>
      <c r="G100" s="21" t="s">
        <v>388</v>
      </c>
      <c r="H100" s="21" t="s">
        <v>389</v>
      </c>
      <c r="I100" s="35" t="s">
        <v>390</v>
      </c>
      <c r="J100" s="57" t="s">
        <v>391</v>
      </c>
      <c r="K100" s="21" t="s">
        <v>57</v>
      </c>
      <c r="L100" s="37">
        <v>41642</v>
      </c>
      <c r="M100" s="15">
        <v>2258</v>
      </c>
    </row>
    <row r="101" spans="1:13" x14ac:dyDescent="0.2">
      <c r="A101" s="14" t="s">
        <v>265</v>
      </c>
      <c r="B101" s="35" t="s">
        <v>266</v>
      </c>
      <c r="C101" s="35">
        <v>1</v>
      </c>
      <c r="D101" s="36" t="s">
        <v>392</v>
      </c>
      <c r="E101" s="21" t="s">
        <v>268</v>
      </c>
      <c r="F101" s="21" t="s">
        <v>320</v>
      </c>
      <c r="G101" s="21" t="s">
        <v>393</v>
      </c>
      <c r="H101" s="21" t="s">
        <v>394</v>
      </c>
      <c r="I101" s="35" t="s">
        <v>395</v>
      </c>
      <c r="J101" s="57" t="s">
        <v>396</v>
      </c>
      <c r="K101" s="21" t="s">
        <v>57</v>
      </c>
      <c r="L101" s="37">
        <v>34179</v>
      </c>
      <c r="M101" s="15">
        <v>2119</v>
      </c>
    </row>
    <row r="102" spans="1:13" x14ac:dyDescent="0.2">
      <c r="A102" s="14" t="s">
        <v>265</v>
      </c>
      <c r="B102" s="35" t="s">
        <v>266</v>
      </c>
      <c r="C102" s="35">
        <v>1</v>
      </c>
      <c r="D102" s="36" t="s">
        <v>397</v>
      </c>
      <c r="E102" s="21" t="s">
        <v>268</v>
      </c>
      <c r="F102" s="21" t="s">
        <v>320</v>
      </c>
      <c r="G102" s="21" t="s">
        <v>398</v>
      </c>
      <c r="H102" s="21" t="s">
        <v>399</v>
      </c>
      <c r="I102" s="35" t="s">
        <v>400</v>
      </c>
      <c r="J102" s="57" t="s">
        <v>401</v>
      </c>
      <c r="K102" s="21" t="s">
        <v>57</v>
      </c>
      <c r="L102" s="37">
        <v>18464</v>
      </c>
      <c r="M102" s="15">
        <v>987</v>
      </c>
    </row>
    <row r="103" spans="1:13" x14ac:dyDescent="0.2">
      <c r="A103" s="14" t="s">
        <v>265</v>
      </c>
      <c r="B103" s="35" t="s">
        <v>266</v>
      </c>
      <c r="C103" s="35">
        <v>1</v>
      </c>
      <c r="D103" s="36" t="s">
        <v>402</v>
      </c>
      <c r="E103" s="21" t="s">
        <v>268</v>
      </c>
      <c r="F103" s="21" t="s">
        <v>320</v>
      </c>
      <c r="G103" s="21" t="s">
        <v>403</v>
      </c>
      <c r="H103" s="21" t="s">
        <v>404</v>
      </c>
      <c r="I103" s="35" t="s">
        <v>405</v>
      </c>
      <c r="J103" s="57" t="s">
        <v>406</v>
      </c>
      <c r="K103" s="21" t="s">
        <v>57</v>
      </c>
      <c r="L103" s="37">
        <v>27761</v>
      </c>
      <c r="M103" s="15">
        <v>6940</v>
      </c>
    </row>
    <row r="104" spans="1:13" x14ac:dyDescent="0.2">
      <c r="A104" s="14" t="s">
        <v>265</v>
      </c>
      <c r="B104" s="35" t="s">
        <v>266</v>
      </c>
      <c r="C104" s="35">
        <v>1</v>
      </c>
      <c r="D104" s="36" t="s">
        <v>407</v>
      </c>
      <c r="E104" s="21" t="s">
        <v>268</v>
      </c>
      <c r="F104" s="21" t="s">
        <v>320</v>
      </c>
      <c r="G104" s="21" t="s">
        <v>408</v>
      </c>
      <c r="H104" s="21" t="s">
        <v>409</v>
      </c>
      <c r="I104" s="35" t="s">
        <v>410</v>
      </c>
      <c r="J104" s="57" t="s">
        <v>411</v>
      </c>
      <c r="K104" s="21" t="s">
        <v>57</v>
      </c>
      <c r="L104" s="37">
        <v>22916</v>
      </c>
      <c r="M104" s="15">
        <v>5729</v>
      </c>
    </row>
    <row r="105" spans="1:13" x14ac:dyDescent="0.2">
      <c r="A105" s="14" t="s">
        <v>265</v>
      </c>
      <c r="B105" s="35" t="s">
        <v>266</v>
      </c>
      <c r="C105" s="35">
        <v>1</v>
      </c>
      <c r="D105" s="36" t="s">
        <v>412</v>
      </c>
      <c r="E105" s="21" t="s">
        <v>268</v>
      </c>
      <c r="F105" s="21" t="s">
        <v>320</v>
      </c>
      <c r="G105" s="21" t="s">
        <v>413</v>
      </c>
      <c r="H105" s="21" t="s">
        <v>414</v>
      </c>
      <c r="I105" s="35" t="s">
        <v>415</v>
      </c>
      <c r="J105" s="57" t="s">
        <v>416</v>
      </c>
      <c r="K105" s="21" t="s">
        <v>57</v>
      </c>
      <c r="L105" s="37">
        <v>14666</v>
      </c>
      <c r="M105" s="15">
        <v>4063</v>
      </c>
    </row>
    <row r="106" spans="1:13" x14ac:dyDescent="0.2">
      <c r="A106" s="14" t="s">
        <v>265</v>
      </c>
      <c r="B106" s="35" t="s">
        <v>266</v>
      </c>
      <c r="C106" s="35">
        <v>1</v>
      </c>
      <c r="D106" s="36" t="s">
        <v>417</v>
      </c>
      <c r="E106" s="21" t="s">
        <v>268</v>
      </c>
      <c r="F106" s="21" t="s">
        <v>320</v>
      </c>
      <c r="G106" s="21" t="s">
        <v>418</v>
      </c>
      <c r="H106" s="21" t="s">
        <v>419</v>
      </c>
      <c r="I106" s="35" t="s">
        <v>420</v>
      </c>
      <c r="J106" s="57" t="s">
        <v>421</v>
      </c>
      <c r="K106" s="21" t="s">
        <v>57</v>
      </c>
      <c r="L106" s="37">
        <v>14928</v>
      </c>
      <c r="M106" s="15">
        <v>3732</v>
      </c>
    </row>
    <row r="107" spans="1:13" x14ac:dyDescent="0.2">
      <c r="A107" s="14" t="s">
        <v>265</v>
      </c>
      <c r="B107" s="35" t="s">
        <v>266</v>
      </c>
      <c r="C107" s="35">
        <v>1</v>
      </c>
      <c r="D107" s="36" t="s">
        <v>422</v>
      </c>
      <c r="E107" s="21" t="s">
        <v>268</v>
      </c>
      <c r="F107" s="21" t="s">
        <v>320</v>
      </c>
      <c r="G107" s="21" t="s">
        <v>423</v>
      </c>
      <c r="H107" s="21" t="s">
        <v>424</v>
      </c>
      <c r="I107" s="35" t="s">
        <v>425</v>
      </c>
      <c r="J107" s="57" t="s">
        <v>426</v>
      </c>
      <c r="K107" s="21" t="s">
        <v>57</v>
      </c>
      <c r="L107" s="37">
        <v>117594</v>
      </c>
      <c r="M107" s="15">
        <v>7766</v>
      </c>
    </row>
    <row r="108" spans="1:13" x14ac:dyDescent="0.2">
      <c r="A108" s="14" t="s">
        <v>265</v>
      </c>
      <c r="B108" s="35" t="s">
        <v>266</v>
      </c>
      <c r="C108" s="35">
        <v>1</v>
      </c>
      <c r="D108" s="36" t="s">
        <v>427</v>
      </c>
      <c r="E108" s="21" t="s">
        <v>268</v>
      </c>
      <c r="F108" s="21" t="s">
        <v>320</v>
      </c>
      <c r="G108" s="21" t="s">
        <v>428</v>
      </c>
      <c r="H108" s="21" t="s">
        <v>429</v>
      </c>
      <c r="I108" s="35" t="s">
        <v>430</v>
      </c>
      <c r="J108" s="57" t="s">
        <v>431</v>
      </c>
      <c r="K108" s="21" t="s">
        <v>57</v>
      </c>
      <c r="L108" s="37">
        <v>34701</v>
      </c>
      <c r="M108" s="15">
        <v>11578</v>
      </c>
    </row>
    <row r="109" spans="1:13" x14ac:dyDescent="0.2">
      <c r="A109" s="14" t="s">
        <v>265</v>
      </c>
      <c r="B109" s="35" t="s">
        <v>266</v>
      </c>
      <c r="C109" s="35">
        <v>1</v>
      </c>
      <c r="D109" s="36" t="s">
        <v>432</v>
      </c>
      <c r="E109" s="21" t="s">
        <v>268</v>
      </c>
      <c r="F109" s="21" t="s">
        <v>269</v>
      </c>
      <c r="G109" s="21" t="s">
        <v>433</v>
      </c>
      <c r="H109" s="21" t="s">
        <v>434</v>
      </c>
      <c r="I109" s="35" t="s">
        <v>435</v>
      </c>
      <c r="J109" s="57" t="s">
        <v>436</v>
      </c>
      <c r="K109" s="21" t="s">
        <v>57</v>
      </c>
      <c r="L109" s="37">
        <v>26713</v>
      </c>
      <c r="M109" s="15">
        <v>780</v>
      </c>
    </row>
    <row r="110" spans="1:13" x14ac:dyDescent="0.2">
      <c r="A110" s="14" t="s">
        <v>265</v>
      </c>
      <c r="B110" s="35" t="s">
        <v>266</v>
      </c>
      <c r="C110" s="35">
        <v>1</v>
      </c>
      <c r="D110" s="36" t="s">
        <v>437</v>
      </c>
      <c r="E110" s="21" t="s">
        <v>268</v>
      </c>
      <c r="F110" s="21" t="s">
        <v>320</v>
      </c>
      <c r="G110" s="21" t="s">
        <v>438</v>
      </c>
      <c r="H110" s="21" t="s">
        <v>439</v>
      </c>
      <c r="I110" s="35" t="s">
        <v>440</v>
      </c>
      <c r="J110" s="57" t="s">
        <v>441</v>
      </c>
      <c r="K110" s="21" t="s">
        <v>57</v>
      </c>
      <c r="L110" s="37">
        <v>50285</v>
      </c>
      <c r="M110" s="15">
        <v>18398</v>
      </c>
    </row>
    <row r="111" spans="1:13" x14ac:dyDescent="0.2">
      <c r="A111" s="14" t="s">
        <v>265</v>
      </c>
      <c r="B111" s="35" t="s">
        <v>266</v>
      </c>
      <c r="C111" s="35">
        <v>1</v>
      </c>
      <c r="D111" s="36" t="s">
        <v>442</v>
      </c>
      <c r="E111" s="21" t="s">
        <v>268</v>
      </c>
      <c r="F111" s="21" t="s">
        <v>320</v>
      </c>
      <c r="G111" s="21" t="s">
        <v>443</v>
      </c>
      <c r="H111" s="21" t="s">
        <v>444</v>
      </c>
      <c r="I111" s="35" t="s">
        <v>445</v>
      </c>
      <c r="J111" s="57" t="s">
        <v>446</v>
      </c>
      <c r="K111" s="21" t="s">
        <v>57</v>
      </c>
      <c r="L111" s="37">
        <v>42428</v>
      </c>
      <c r="M111" s="15">
        <v>17199</v>
      </c>
    </row>
    <row r="112" spans="1:13" x14ac:dyDescent="0.2">
      <c r="A112" s="14" t="s">
        <v>265</v>
      </c>
      <c r="B112" s="35" t="s">
        <v>266</v>
      </c>
      <c r="C112" s="35">
        <v>1</v>
      </c>
      <c r="D112" s="36" t="s">
        <v>447</v>
      </c>
      <c r="E112" s="21" t="s">
        <v>268</v>
      </c>
      <c r="F112" s="21" t="s">
        <v>320</v>
      </c>
      <c r="G112" s="21" t="s">
        <v>448</v>
      </c>
      <c r="H112" s="21" t="s">
        <v>449</v>
      </c>
      <c r="I112" s="35" t="s">
        <v>450</v>
      </c>
      <c r="J112" s="57" t="s">
        <v>451</v>
      </c>
      <c r="K112" s="21" t="s">
        <v>57</v>
      </c>
      <c r="L112" s="37">
        <v>15190</v>
      </c>
      <c r="M112" s="15">
        <v>92</v>
      </c>
    </row>
    <row r="113" spans="1:13" x14ac:dyDescent="0.2">
      <c r="A113" s="14" t="s">
        <v>265</v>
      </c>
      <c r="B113" s="35" t="s">
        <v>266</v>
      </c>
      <c r="C113" s="35">
        <v>1</v>
      </c>
      <c r="D113" s="36" t="s">
        <v>452</v>
      </c>
      <c r="E113" s="21" t="s">
        <v>268</v>
      </c>
      <c r="F113" s="21" t="s">
        <v>320</v>
      </c>
      <c r="G113" s="21" t="s">
        <v>453</v>
      </c>
      <c r="H113" s="21" t="s">
        <v>454</v>
      </c>
      <c r="I113" s="35" t="s">
        <v>455</v>
      </c>
      <c r="J113" s="57" t="s">
        <v>456</v>
      </c>
      <c r="K113" s="21" t="s">
        <v>57</v>
      </c>
      <c r="L113" s="37">
        <v>25666</v>
      </c>
      <c r="M113" s="15">
        <v>1594</v>
      </c>
    </row>
    <row r="114" spans="1:13" x14ac:dyDescent="0.2">
      <c r="A114" s="14" t="s">
        <v>265</v>
      </c>
      <c r="B114" s="35" t="s">
        <v>266</v>
      </c>
      <c r="C114" s="35">
        <v>1</v>
      </c>
      <c r="D114" s="36" t="s">
        <v>457</v>
      </c>
      <c r="E114" s="21" t="s">
        <v>268</v>
      </c>
      <c r="F114" s="21" t="s">
        <v>320</v>
      </c>
      <c r="G114" s="21" t="s">
        <v>458</v>
      </c>
      <c r="H114" s="21" t="s">
        <v>459</v>
      </c>
      <c r="I114" s="35" t="s">
        <v>460</v>
      </c>
      <c r="J114" s="57" t="s">
        <v>461</v>
      </c>
      <c r="K114" s="21" t="s">
        <v>57</v>
      </c>
      <c r="L114" s="37">
        <v>35356</v>
      </c>
      <c r="M114" s="15">
        <v>22481</v>
      </c>
    </row>
    <row r="115" spans="1:13" x14ac:dyDescent="0.2">
      <c r="A115" s="14" t="s">
        <v>265</v>
      </c>
      <c r="B115" s="35" t="s">
        <v>266</v>
      </c>
      <c r="C115" s="35">
        <v>1</v>
      </c>
      <c r="D115" s="36" t="s">
        <v>462</v>
      </c>
      <c r="E115" s="21" t="s">
        <v>268</v>
      </c>
      <c r="F115" s="21" t="s">
        <v>320</v>
      </c>
      <c r="G115" s="21" t="s">
        <v>463</v>
      </c>
      <c r="H115" s="21" t="s">
        <v>464</v>
      </c>
      <c r="I115" s="35" t="s">
        <v>465</v>
      </c>
      <c r="J115" s="57" t="s">
        <v>466</v>
      </c>
      <c r="K115" s="21" t="s">
        <v>57</v>
      </c>
      <c r="L115" s="37">
        <v>15059</v>
      </c>
      <c r="M115" s="15">
        <v>4172</v>
      </c>
    </row>
    <row r="116" spans="1:13" x14ac:dyDescent="0.2">
      <c r="A116" s="14" t="s">
        <v>265</v>
      </c>
      <c r="B116" s="35" t="s">
        <v>266</v>
      </c>
      <c r="C116" s="35">
        <v>1</v>
      </c>
      <c r="D116" s="36" t="s">
        <v>467</v>
      </c>
      <c r="E116" s="21" t="s">
        <v>268</v>
      </c>
      <c r="F116" s="21" t="s">
        <v>269</v>
      </c>
      <c r="G116" s="21" t="s">
        <v>468</v>
      </c>
      <c r="H116" s="21" t="s">
        <v>469</v>
      </c>
      <c r="I116" s="35" t="s">
        <v>470</v>
      </c>
      <c r="J116" s="57" t="s">
        <v>471</v>
      </c>
      <c r="K116" s="21" t="s">
        <v>57</v>
      </c>
      <c r="L116" s="37">
        <v>33523</v>
      </c>
      <c r="M116" s="15">
        <v>10635</v>
      </c>
    </row>
    <row r="117" spans="1:13" x14ac:dyDescent="0.2">
      <c r="A117" s="14" t="s">
        <v>265</v>
      </c>
      <c r="B117" s="35" t="s">
        <v>266</v>
      </c>
      <c r="C117" s="35">
        <v>1</v>
      </c>
      <c r="D117" s="36" t="s">
        <v>472</v>
      </c>
      <c r="E117" s="21" t="s">
        <v>268</v>
      </c>
      <c r="F117" s="21" t="s">
        <v>320</v>
      </c>
      <c r="G117" s="21" t="s">
        <v>473</v>
      </c>
      <c r="H117" s="21" t="s">
        <v>474</v>
      </c>
      <c r="I117" s="35" t="s">
        <v>475</v>
      </c>
      <c r="J117" s="57" t="s">
        <v>476</v>
      </c>
      <c r="K117" s="21" t="s">
        <v>57</v>
      </c>
      <c r="L117" s="37">
        <v>14666</v>
      </c>
      <c r="M117" s="15">
        <v>795</v>
      </c>
    </row>
    <row r="118" spans="1:13" x14ac:dyDescent="0.2">
      <c r="A118" s="14" t="s">
        <v>265</v>
      </c>
      <c r="B118" s="35" t="s">
        <v>266</v>
      </c>
      <c r="C118" s="35">
        <v>1</v>
      </c>
      <c r="D118" s="36" t="s">
        <v>477</v>
      </c>
      <c r="E118" s="21" t="s">
        <v>268</v>
      </c>
      <c r="F118" s="21" t="s">
        <v>320</v>
      </c>
      <c r="G118" s="21" t="s">
        <v>478</v>
      </c>
      <c r="H118" s="21" t="s">
        <v>479</v>
      </c>
      <c r="I118" s="35" t="s">
        <v>480</v>
      </c>
      <c r="J118" s="57" t="s">
        <v>481</v>
      </c>
      <c r="K118" s="21" t="s">
        <v>57</v>
      </c>
      <c r="L118" s="37">
        <v>10607</v>
      </c>
      <c r="M118" s="15">
        <v>1126</v>
      </c>
    </row>
    <row r="119" spans="1:13" x14ac:dyDescent="0.2">
      <c r="A119" s="14" t="s">
        <v>265</v>
      </c>
      <c r="B119" s="35" t="s">
        <v>266</v>
      </c>
      <c r="C119" s="35">
        <v>1</v>
      </c>
      <c r="D119" s="36" t="s">
        <v>482</v>
      </c>
      <c r="E119" s="21" t="s">
        <v>268</v>
      </c>
      <c r="F119" s="21" t="s">
        <v>320</v>
      </c>
      <c r="G119" s="21" t="s">
        <v>483</v>
      </c>
      <c r="H119" s="21" t="s">
        <v>484</v>
      </c>
      <c r="I119" s="35" t="s">
        <v>485</v>
      </c>
      <c r="J119" s="57" t="s">
        <v>486</v>
      </c>
      <c r="K119" s="21" t="s">
        <v>57</v>
      </c>
      <c r="L119" s="37">
        <v>43737</v>
      </c>
      <c r="M119" s="15">
        <v>43737</v>
      </c>
    </row>
    <row r="120" spans="1:13" x14ac:dyDescent="0.2">
      <c r="A120" s="14" t="s">
        <v>265</v>
      </c>
      <c r="B120" s="35" t="s">
        <v>266</v>
      </c>
      <c r="C120" s="35">
        <v>1</v>
      </c>
      <c r="D120" s="36" t="s">
        <v>487</v>
      </c>
      <c r="E120" s="21" t="s">
        <v>268</v>
      </c>
      <c r="F120" s="21" t="s">
        <v>320</v>
      </c>
      <c r="G120" s="21" t="s">
        <v>488</v>
      </c>
      <c r="H120" s="21" t="s">
        <v>489</v>
      </c>
      <c r="I120" s="35" t="s">
        <v>490</v>
      </c>
      <c r="J120" s="57" t="s">
        <v>491</v>
      </c>
      <c r="K120" s="21" t="s">
        <v>57</v>
      </c>
      <c r="L120" s="37">
        <v>45440</v>
      </c>
      <c r="M120" s="15">
        <v>10493</v>
      </c>
    </row>
    <row r="121" spans="1:13" x14ac:dyDescent="0.2">
      <c r="A121" s="14" t="s">
        <v>492</v>
      </c>
      <c r="B121" s="35" t="s">
        <v>493</v>
      </c>
      <c r="C121" s="35">
        <v>53</v>
      </c>
      <c r="D121" s="36" t="s">
        <v>494</v>
      </c>
      <c r="E121" s="21" t="s">
        <v>495</v>
      </c>
      <c r="F121" s="21" t="s">
        <v>496</v>
      </c>
      <c r="G121" s="21" t="s">
        <v>30</v>
      </c>
      <c r="H121" s="21" t="s">
        <v>31</v>
      </c>
      <c r="I121" s="35" t="s">
        <v>496</v>
      </c>
      <c r="J121" s="57" t="s">
        <v>497</v>
      </c>
      <c r="K121" s="21" t="s">
        <v>33</v>
      </c>
      <c r="L121" s="37">
        <v>11393</v>
      </c>
      <c r="M121" s="15">
        <v>1281</v>
      </c>
    </row>
    <row r="122" spans="1:13" x14ac:dyDescent="0.2">
      <c r="A122" s="14" t="s">
        <v>492</v>
      </c>
      <c r="B122" s="35" t="s">
        <v>493</v>
      </c>
      <c r="C122" s="35">
        <v>53</v>
      </c>
      <c r="D122" s="36" t="s">
        <v>498</v>
      </c>
      <c r="E122" s="21" t="s">
        <v>495</v>
      </c>
      <c r="F122" s="21" t="s">
        <v>499</v>
      </c>
      <c r="G122" s="21" t="s">
        <v>30</v>
      </c>
      <c r="H122" s="21" t="s">
        <v>31</v>
      </c>
      <c r="I122" s="35" t="s">
        <v>499</v>
      </c>
      <c r="J122" s="57" t="s">
        <v>500</v>
      </c>
      <c r="K122" s="21" t="s">
        <v>33</v>
      </c>
      <c r="L122" s="37">
        <v>318601</v>
      </c>
      <c r="M122" s="15">
        <v>110790</v>
      </c>
    </row>
    <row r="123" spans="1:13" x14ac:dyDescent="0.2">
      <c r="A123" s="14" t="s">
        <v>492</v>
      </c>
      <c r="B123" s="35" t="s">
        <v>493</v>
      </c>
      <c r="C123" s="35">
        <v>53</v>
      </c>
      <c r="D123" s="36" t="s">
        <v>501</v>
      </c>
      <c r="E123" s="21" t="s">
        <v>495</v>
      </c>
      <c r="F123" s="21" t="s">
        <v>502</v>
      </c>
      <c r="G123" s="21" t="s">
        <v>30</v>
      </c>
      <c r="H123" s="21" t="s">
        <v>31</v>
      </c>
      <c r="I123" s="35" t="s">
        <v>502</v>
      </c>
      <c r="J123" s="57" t="s">
        <v>503</v>
      </c>
      <c r="K123" s="21" t="s">
        <v>33</v>
      </c>
      <c r="L123" s="37">
        <v>92582</v>
      </c>
      <c r="M123" s="15">
        <v>7365</v>
      </c>
    </row>
    <row r="124" spans="1:13" x14ac:dyDescent="0.2">
      <c r="A124" s="14" t="s">
        <v>492</v>
      </c>
      <c r="B124" s="35" t="s">
        <v>493</v>
      </c>
      <c r="C124" s="35">
        <v>53</v>
      </c>
      <c r="D124" s="36" t="s">
        <v>504</v>
      </c>
      <c r="E124" s="21" t="s">
        <v>495</v>
      </c>
      <c r="F124" s="21" t="s">
        <v>505</v>
      </c>
      <c r="G124" s="21" t="s">
        <v>30</v>
      </c>
      <c r="H124" s="21" t="s">
        <v>31</v>
      </c>
      <c r="I124" s="35" t="s">
        <v>505</v>
      </c>
      <c r="J124" s="57" t="s">
        <v>506</v>
      </c>
      <c r="K124" s="21" t="s">
        <v>33</v>
      </c>
      <c r="L124" s="37">
        <v>18464</v>
      </c>
      <c r="M124" s="15">
        <v>3148</v>
      </c>
    </row>
    <row r="125" spans="1:13" x14ac:dyDescent="0.2">
      <c r="A125" s="14" t="s">
        <v>507</v>
      </c>
      <c r="B125" s="35" t="s">
        <v>508</v>
      </c>
      <c r="C125" s="35">
        <v>31</v>
      </c>
      <c r="D125" s="36" t="s">
        <v>509</v>
      </c>
      <c r="E125" s="21" t="s">
        <v>510</v>
      </c>
      <c r="F125" s="21" t="s">
        <v>511</v>
      </c>
      <c r="G125" s="21" t="s">
        <v>30</v>
      </c>
      <c r="H125" s="21" t="s">
        <v>31</v>
      </c>
      <c r="I125" s="35" t="s">
        <v>511</v>
      </c>
      <c r="J125" s="57" t="s">
        <v>512</v>
      </c>
      <c r="K125" s="21" t="s">
        <v>33</v>
      </c>
      <c r="L125" s="37">
        <v>190663</v>
      </c>
      <c r="M125" s="15">
        <v>37421</v>
      </c>
    </row>
    <row r="126" spans="1:13" x14ac:dyDescent="0.2">
      <c r="A126" s="14" t="s">
        <v>513</v>
      </c>
      <c r="B126" s="35" t="s">
        <v>514</v>
      </c>
      <c r="C126" s="35">
        <v>1</v>
      </c>
      <c r="D126" s="36" t="s">
        <v>515</v>
      </c>
      <c r="E126" s="21" t="s">
        <v>516</v>
      </c>
      <c r="F126" s="21" t="s">
        <v>517</v>
      </c>
      <c r="G126" s="21" t="s">
        <v>30</v>
      </c>
      <c r="H126" s="21" t="s">
        <v>31</v>
      </c>
      <c r="I126" s="35" t="s">
        <v>517</v>
      </c>
      <c r="J126" s="57" t="s">
        <v>518</v>
      </c>
      <c r="K126" s="21" t="s">
        <v>199</v>
      </c>
      <c r="L126" s="37">
        <v>181627</v>
      </c>
      <c r="M126" s="15">
        <v>64398</v>
      </c>
    </row>
    <row r="127" spans="1:13" x14ac:dyDescent="0.2">
      <c r="A127" s="14" t="s">
        <v>513</v>
      </c>
      <c r="B127" s="35" t="s">
        <v>514</v>
      </c>
      <c r="C127" s="35">
        <v>1</v>
      </c>
      <c r="D127" s="36" t="s">
        <v>519</v>
      </c>
      <c r="E127" s="21" t="s">
        <v>516</v>
      </c>
      <c r="F127" s="21" t="s">
        <v>520</v>
      </c>
      <c r="G127" s="21" t="s">
        <v>30</v>
      </c>
      <c r="H127" s="21" t="s">
        <v>31</v>
      </c>
      <c r="I127" s="35" t="s">
        <v>520</v>
      </c>
      <c r="J127" s="57" t="s">
        <v>521</v>
      </c>
      <c r="K127" s="21" t="s">
        <v>33</v>
      </c>
      <c r="L127" s="37">
        <v>183985</v>
      </c>
      <c r="M127" s="15">
        <v>23365</v>
      </c>
    </row>
    <row r="128" spans="1:13" x14ac:dyDescent="0.2">
      <c r="A128" s="14" t="s">
        <v>513</v>
      </c>
      <c r="B128" s="35" t="s">
        <v>514</v>
      </c>
      <c r="C128" s="35">
        <v>1</v>
      </c>
      <c r="D128" s="36" t="s">
        <v>522</v>
      </c>
      <c r="E128" s="21" t="s">
        <v>516</v>
      </c>
      <c r="F128" s="21" t="s">
        <v>523</v>
      </c>
      <c r="G128" s="21" t="s">
        <v>30</v>
      </c>
      <c r="H128" s="21" t="s">
        <v>31</v>
      </c>
      <c r="I128" s="35" t="s">
        <v>523</v>
      </c>
      <c r="J128" s="57" t="s">
        <v>524</v>
      </c>
      <c r="K128" s="21" t="s">
        <v>33</v>
      </c>
      <c r="L128" s="37">
        <v>70058</v>
      </c>
      <c r="M128" s="15">
        <v>7544</v>
      </c>
    </row>
    <row r="129" spans="1:13" x14ac:dyDescent="0.2">
      <c r="A129" s="14" t="s">
        <v>513</v>
      </c>
      <c r="B129" s="35" t="s">
        <v>514</v>
      </c>
      <c r="C129" s="35">
        <v>1</v>
      </c>
      <c r="D129" s="36" t="s">
        <v>525</v>
      </c>
      <c r="E129" s="21" t="s">
        <v>516</v>
      </c>
      <c r="F129" s="21" t="s">
        <v>526</v>
      </c>
      <c r="G129" s="21" t="s">
        <v>30</v>
      </c>
      <c r="H129" s="21" t="s">
        <v>31</v>
      </c>
      <c r="I129" s="35" t="s">
        <v>526</v>
      </c>
      <c r="J129" s="57" t="s">
        <v>527</v>
      </c>
      <c r="K129" s="21" t="s">
        <v>33</v>
      </c>
      <c r="L129" s="37">
        <v>139855</v>
      </c>
      <c r="M129" s="15">
        <v>29326</v>
      </c>
    </row>
    <row r="130" spans="1:13" x14ac:dyDescent="0.2">
      <c r="A130" s="14" t="s">
        <v>513</v>
      </c>
      <c r="B130" s="35" t="s">
        <v>514</v>
      </c>
      <c r="C130" s="35">
        <v>1</v>
      </c>
      <c r="D130" s="36" t="s">
        <v>528</v>
      </c>
      <c r="E130" s="21" t="s">
        <v>516</v>
      </c>
      <c r="F130" s="21" t="s">
        <v>529</v>
      </c>
      <c r="G130" s="21" t="s">
        <v>30</v>
      </c>
      <c r="H130" s="21" t="s">
        <v>31</v>
      </c>
      <c r="I130" s="35" t="s">
        <v>529</v>
      </c>
      <c r="J130" s="57" t="s">
        <v>530</v>
      </c>
      <c r="K130" s="21" t="s">
        <v>33</v>
      </c>
      <c r="L130" s="37">
        <v>364958</v>
      </c>
      <c r="M130" s="15">
        <v>166344</v>
      </c>
    </row>
    <row r="131" spans="1:13" x14ac:dyDescent="0.2">
      <c r="A131" s="14" t="s">
        <v>513</v>
      </c>
      <c r="B131" s="35" t="s">
        <v>514</v>
      </c>
      <c r="C131" s="35">
        <v>1</v>
      </c>
      <c r="D131" s="36" t="s">
        <v>531</v>
      </c>
      <c r="E131" s="21" t="s">
        <v>516</v>
      </c>
      <c r="F131" s="21" t="s">
        <v>532</v>
      </c>
      <c r="G131" s="21" t="s">
        <v>30</v>
      </c>
      <c r="H131" s="21" t="s">
        <v>31</v>
      </c>
      <c r="I131" s="35" t="s">
        <v>532</v>
      </c>
      <c r="J131" s="57" t="s">
        <v>533</v>
      </c>
      <c r="K131" s="21" t="s">
        <v>33</v>
      </c>
      <c r="L131" s="37">
        <v>57225</v>
      </c>
      <c r="M131" s="15">
        <v>42482</v>
      </c>
    </row>
    <row r="132" spans="1:13" x14ac:dyDescent="0.2">
      <c r="A132" s="14" t="s">
        <v>513</v>
      </c>
      <c r="B132" s="35" t="s">
        <v>514</v>
      </c>
      <c r="C132" s="35">
        <v>1</v>
      </c>
      <c r="D132" s="36" t="s">
        <v>534</v>
      </c>
      <c r="E132" s="21" t="s">
        <v>516</v>
      </c>
      <c r="F132" s="21" t="s">
        <v>535</v>
      </c>
      <c r="G132" s="21" t="s">
        <v>30</v>
      </c>
      <c r="H132" s="21" t="s">
        <v>31</v>
      </c>
      <c r="I132" s="35" t="s">
        <v>535</v>
      </c>
      <c r="J132" s="57" t="s">
        <v>536</v>
      </c>
      <c r="K132" s="21" t="s">
        <v>33</v>
      </c>
      <c r="L132" s="37">
        <v>131212</v>
      </c>
      <c r="M132" s="15">
        <v>131212</v>
      </c>
    </row>
    <row r="133" spans="1:13" x14ac:dyDescent="0.2">
      <c r="A133" s="14" t="s">
        <v>537</v>
      </c>
      <c r="B133" s="35" t="s">
        <v>538</v>
      </c>
      <c r="C133" s="35">
        <v>1</v>
      </c>
      <c r="D133" s="36" t="s">
        <v>539</v>
      </c>
      <c r="E133" s="21" t="s">
        <v>540</v>
      </c>
      <c r="F133" s="21" t="s">
        <v>541</v>
      </c>
      <c r="G133" s="21" t="s">
        <v>30</v>
      </c>
      <c r="H133" s="21" t="s">
        <v>31</v>
      </c>
      <c r="I133" s="35" t="s">
        <v>541</v>
      </c>
      <c r="J133" s="57" t="s">
        <v>542</v>
      </c>
      <c r="K133" s="21" t="s">
        <v>199</v>
      </c>
      <c r="L133" s="37">
        <v>15321</v>
      </c>
      <c r="M133" s="15">
        <v>15321</v>
      </c>
    </row>
    <row r="134" spans="1:13" x14ac:dyDescent="0.2">
      <c r="A134" s="14" t="s">
        <v>543</v>
      </c>
      <c r="B134" s="35" t="s">
        <v>544</v>
      </c>
      <c r="C134" s="35">
        <v>2</v>
      </c>
      <c r="D134" s="36" t="s">
        <v>545</v>
      </c>
      <c r="E134" s="21" t="s">
        <v>546</v>
      </c>
      <c r="F134" s="21" t="s">
        <v>547</v>
      </c>
      <c r="G134" s="21" t="s">
        <v>30</v>
      </c>
      <c r="H134" s="21" t="s">
        <v>31</v>
      </c>
      <c r="I134" s="35" t="s">
        <v>547</v>
      </c>
      <c r="J134" s="57" t="s">
        <v>548</v>
      </c>
      <c r="K134" s="21" t="s">
        <v>199</v>
      </c>
      <c r="L134" s="37">
        <v>30642</v>
      </c>
      <c r="M134" s="15">
        <v>7661</v>
      </c>
    </row>
    <row r="135" spans="1:13" x14ac:dyDescent="0.2">
      <c r="A135" s="14" t="s">
        <v>543</v>
      </c>
      <c r="B135" s="35" t="s">
        <v>544</v>
      </c>
      <c r="C135" s="35">
        <v>2</v>
      </c>
      <c r="D135" s="36" t="s">
        <v>549</v>
      </c>
      <c r="E135" s="21" t="s">
        <v>546</v>
      </c>
      <c r="F135" s="21" t="s">
        <v>550</v>
      </c>
      <c r="G135" s="21" t="s">
        <v>30</v>
      </c>
      <c r="H135" s="21" t="s">
        <v>31</v>
      </c>
      <c r="I135" s="35" t="s">
        <v>550</v>
      </c>
      <c r="J135" s="57" t="s">
        <v>551</v>
      </c>
      <c r="K135" s="21" t="s">
        <v>33</v>
      </c>
      <c r="L135" s="37">
        <v>26321</v>
      </c>
      <c r="M135" s="15">
        <v>13815</v>
      </c>
    </row>
    <row r="136" spans="1:13" x14ac:dyDescent="0.2">
      <c r="A136" s="14" t="s">
        <v>543</v>
      </c>
      <c r="B136" s="35" t="s">
        <v>544</v>
      </c>
      <c r="C136" s="35">
        <v>2</v>
      </c>
      <c r="D136" s="36" t="s">
        <v>552</v>
      </c>
      <c r="E136" s="21" t="s">
        <v>546</v>
      </c>
      <c r="F136" s="21" t="s">
        <v>553</v>
      </c>
      <c r="G136" s="21" t="s">
        <v>30</v>
      </c>
      <c r="H136" s="21" t="s">
        <v>31</v>
      </c>
      <c r="I136" s="35" t="s">
        <v>553</v>
      </c>
      <c r="J136" s="57" t="s">
        <v>554</v>
      </c>
      <c r="K136" s="21" t="s">
        <v>33</v>
      </c>
      <c r="L136" s="37">
        <v>209913</v>
      </c>
      <c r="M136" s="15">
        <v>57703</v>
      </c>
    </row>
    <row r="137" spans="1:13" x14ac:dyDescent="0.2">
      <c r="A137" s="14" t="s">
        <v>543</v>
      </c>
      <c r="B137" s="35" t="s">
        <v>544</v>
      </c>
      <c r="C137" s="35">
        <v>2</v>
      </c>
      <c r="D137" s="36" t="s">
        <v>555</v>
      </c>
      <c r="E137" s="21" t="s">
        <v>546</v>
      </c>
      <c r="F137" s="21" t="s">
        <v>556</v>
      </c>
      <c r="G137" s="21" t="s">
        <v>30</v>
      </c>
      <c r="H137" s="21" t="s">
        <v>31</v>
      </c>
      <c r="I137" s="35" t="s">
        <v>556</v>
      </c>
      <c r="J137" s="57" t="s">
        <v>557</v>
      </c>
      <c r="K137" s="21" t="s">
        <v>33</v>
      </c>
      <c r="L137" s="37">
        <v>455968</v>
      </c>
      <c r="M137" s="15">
        <v>54902</v>
      </c>
    </row>
    <row r="138" spans="1:13" x14ac:dyDescent="0.2">
      <c r="A138" s="14" t="s">
        <v>543</v>
      </c>
      <c r="B138" s="35" t="s">
        <v>544</v>
      </c>
      <c r="C138" s="35">
        <v>2</v>
      </c>
      <c r="D138" s="36" t="s">
        <v>558</v>
      </c>
      <c r="E138" s="21" t="s">
        <v>546</v>
      </c>
      <c r="F138" s="21" t="s">
        <v>559</v>
      </c>
      <c r="G138" s="21" t="s">
        <v>30</v>
      </c>
      <c r="H138" s="21" t="s">
        <v>31</v>
      </c>
      <c r="I138" s="35" t="s">
        <v>559</v>
      </c>
      <c r="J138" s="57" t="s">
        <v>560</v>
      </c>
      <c r="K138" s="21" t="s">
        <v>33</v>
      </c>
      <c r="L138" s="37">
        <v>209389</v>
      </c>
      <c r="M138" s="15">
        <v>76109</v>
      </c>
    </row>
    <row r="139" spans="1:13" x14ac:dyDescent="0.2">
      <c r="A139" s="14" t="s">
        <v>543</v>
      </c>
      <c r="B139" s="35" t="s">
        <v>544</v>
      </c>
      <c r="C139" s="35">
        <v>2</v>
      </c>
      <c r="D139" s="36" t="s">
        <v>561</v>
      </c>
      <c r="E139" s="21" t="s">
        <v>546</v>
      </c>
      <c r="F139" s="21" t="s">
        <v>547</v>
      </c>
      <c r="G139" s="21" t="s">
        <v>562</v>
      </c>
      <c r="H139" s="21" t="s">
        <v>563</v>
      </c>
      <c r="I139" s="35" t="s">
        <v>564</v>
      </c>
      <c r="J139" s="57" t="s">
        <v>565</v>
      </c>
      <c r="K139" s="21" t="s">
        <v>57</v>
      </c>
      <c r="L139" s="37">
        <v>13881</v>
      </c>
      <c r="M139" s="15">
        <v>3470</v>
      </c>
    </row>
    <row r="140" spans="1:13" x14ac:dyDescent="0.2">
      <c r="A140" s="14" t="s">
        <v>566</v>
      </c>
      <c r="B140" s="35" t="s">
        <v>567</v>
      </c>
      <c r="C140" s="35">
        <v>1</v>
      </c>
      <c r="D140" s="36" t="s">
        <v>568</v>
      </c>
      <c r="E140" s="21" t="s">
        <v>569</v>
      </c>
      <c r="F140" s="21" t="s">
        <v>570</v>
      </c>
      <c r="G140" s="21" t="s">
        <v>30</v>
      </c>
      <c r="H140" s="21" t="s">
        <v>31</v>
      </c>
      <c r="I140" s="35" t="s">
        <v>570</v>
      </c>
      <c r="J140" s="57" t="s">
        <v>571</v>
      </c>
      <c r="K140" s="21" t="s">
        <v>33</v>
      </c>
      <c r="L140" s="37">
        <v>515812</v>
      </c>
      <c r="M140" s="15">
        <v>115175</v>
      </c>
    </row>
    <row r="141" spans="1:13" x14ac:dyDescent="0.2">
      <c r="A141" s="14" t="s">
        <v>572</v>
      </c>
      <c r="B141" s="35" t="s">
        <v>573</v>
      </c>
      <c r="C141" s="35">
        <v>4</v>
      </c>
      <c r="D141" s="36" t="s">
        <v>574</v>
      </c>
      <c r="E141" s="21" t="s">
        <v>575</v>
      </c>
      <c r="F141" s="21" t="s">
        <v>576</v>
      </c>
      <c r="G141" s="21" t="s">
        <v>30</v>
      </c>
      <c r="H141" s="21" t="s">
        <v>31</v>
      </c>
      <c r="I141" s="35" t="s">
        <v>576</v>
      </c>
      <c r="J141" s="57" t="s">
        <v>577</v>
      </c>
      <c r="K141" s="21" t="s">
        <v>33</v>
      </c>
      <c r="L141" s="37">
        <v>779676</v>
      </c>
      <c r="M141" s="15">
        <v>151222</v>
      </c>
    </row>
    <row r="142" spans="1:13" x14ac:dyDescent="0.2">
      <c r="A142" s="14" t="s">
        <v>572</v>
      </c>
      <c r="B142" s="35" t="s">
        <v>573</v>
      </c>
      <c r="C142" s="35">
        <v>4</v>
      </c>
      <c r="D142" s="36" t="s">
        <v>578</v>
      </c>
      <c r="E142" s="21" t="s">
        <v>575</v>
      </c>
      <c r="F142" s="21" t="s">
        <v>579</v>
      </c>
      <c r="G142" s="21" t="s">
        <v>30</v>
      </c>
      <c r="H142" s="21" t="s">
        <v>31</v>
      </c>
      <c r="I142" s="35" t="s">
        <v>579</v>
      </c>
      <c r="J142" s="57" t="s">
        <v>580</v>
      </c>
      <c r="K142" s="21" t="s">
        <v>33</v>
      </c>
      <c r="L142" s="37">
        <v>164080</v>
      </c>
      <c r="M142" s="15">
        <v>70913</v>
      </c>
    </row>
    <row r="143" spans="1:13" x14ac:dyDescent="0.2">
      <c r="A143" s="14" t="s">
        <v>572</v>
      </c>
      <c r="B143" s="35" t="s">
        <v>573</v>
      </c>
      <c r="C143" s="35">
        <v>4</v>
      </c>
      <c r="D143" s="36" t="s">
        <v>581</v>
      </c>
      <c r="E143" s="21" t="s">
        <v>575</v>
      </c>
      <c r="F143" s="21" t="s">
        <v>582</v>
      </c>
      <c r="G143" s="21" t="s">
        <v>30</v>
      </c>
      <c r="H143" s="21" t="s">
        <v>31</v>
      </c>
      <c r="I143" s="35" t="s">
        <v>582</v>
      </c>
      <c r="J143" s="57" t="s">
        <v>583</v>
      </c>
      <c r="K143" s="21" t="s">
        <v>33</v>
      </c>
      <c r="L143" s="37">
        <v>143652</v>
      </c>
      <c r="M143" s="15">
        <v>49522</v>
      </c>
    </row>
    <row r="144" spans="1:13" x14ac:dyDescent="0.2">
      <c r="A144" s="14" t="s">
        <v>572</v>
      </c>
      <c r="B144" s="35" t="s">
        <v>573</v>
      </c>
      <c r="C144" s="35">
        <v>4</v>
      </c>
      <c r="D144" s="36" t="s">
        <v>584</v>
      </c>
      <c r="E144" s="21" t="s">
        <v>575</v>
      </c>
      <c r="F144" s="21" t="s">
        <v>585</v>
      </c>
      <c r="G144" s="21" t="s">
        <v>30</v>
      </c>
      <c r="H144" s="21" t="s">
        <v>31</v>
      </c>
      <c r="I144" s="35" t="s">
        <v>585</v>
      </c>
      <c r="J144" s="57" t="s">
        <v>586</v>
      </c>
      <c r="K144" s="21" t="s">
        <v>33</v>
      </c>
      <c r="L144" s="37">
        <v>67832</v>
      </c>
      <c r="M144" s="15">
        <v>56692</v>
      </c>
    </row>
    <row r="145" spans="1:13" x14ac:dyDescent="0.2">
      <c r="A145" s="14" t="s">
        <v>572</v>
      </c>
      <c r="B145" s="35" t="s">
        <v>573</v>
      </c>
      <c r="C145" s="35">
        <v>4</v>
      </c>
      <c r="D145" s="36" t="s">
        <v>587</v>
      </c>
      <c r="E145" s="21" t="s">
        <v>575</v>
      </c>
      <c r="F145" s="21" t="s">
        <v>588</v>
      </c>
      <c r="G145" s="21" t="s">
        <v>30</v>
      </c>
      <c r="H145" s="21" t="s">
        <v>31</v>
      </c>
      <c r="I145" s="35" t="s">
        <v>588</v>
      </c>
      <c r="J145" s="57" t="s">
        <v>589</v>
      </c>
      <c r="K145" s="21" t="s">
        <v>33</v>
      </c>
      <c r="L145" s="37">
        <v>1486413</v>
      </c>
      <c r="M145" s="15">
        <v>88480</v>
      </c>
    </row>
    <row r="146" spans="1:13" x14ac:dyDescent="0.2">
      <c r="A146" s="14" t="s">
        <v>572</v>
      </c>
      <c r="B146" s="35" t="s">
        <v>573</v>
      </c>
      <c r="C146" s="35">
        <v>4</v>
      </c>
      <c r="D146" s="36" t="s">
        <v>590</v>
      </c>
      <c r="E146" s="21" t="s">
        <v>575</v>
      </c>
      <c r="F146" s="21" t="s">
        <v>591</v>
      </c>
      <c r="G146" s="21" t="s">
        <v>30</v>
      </c>
      <c r="H146" s="21" t="s">
        <v>31</v>
      </c>
      <c r="I146" s="35" t="s">
        <v>591</v>
      </c>
      <c r="J146" s="57" t="s">
        <v>592</v>
      </c>
      <c r="K146" s="21" t="s">
        <v>33</v>
      </c>
      <c r="L146" s="37">
        <v>28940</v>
      </c>
      <c r="M146" s="15">
        <v>8695</v>
      </c>
    </row>
    <row r="147" spans="1:13" x14ac:dyDescent="0.2">
      <c r="A147" s="14" t="s">
        <v>572</v>
      </c>
      <c r="B147" s="35" t="s">
        <v>573</v>
      </c>
      <c r="C147" s="35">
        <v>4</v>
      </c>
      <c r="D147" s="36" t="s">
        <v>593</v>
      </c>
      <c r="E147" s="21" t="s">
        <v>575</v>
      </c>
      <c r="F147" s="21" t="s">
        <v>594</v>
      </c>
      <c r="G147" s="21" t="s">
        <v>30</v>
      </c>
      <c r="H147" s="21" t="s">
        <v>31</v>
      </c>
      <c r="I147" s="35" t="s">
        <v>594</v>
      </c>
      <c r="J147" s="57" t="s">
        <v>595</v>
      </c>
      <c r="K147" s="21" t="s">
        <v>33</v>
      </c>
      <c r="L147" s="37">
        <v>599096</v>
      </c>
      <c r="M147" s="15">
        <v>298689</v>
      </c>
    </row>
    <row r="148" spans="1:13" x14ac:dyDescent="0.2">
      <c r="A148" s="14" t="s">
        <v>572</v>
      </c>
      <c r="B148" s="35" t="s">
        <v>573</v>
      </c>
      <c r="C148" s="35">
        <v>4</v>
      </c>
      <c r="D148" s="36" t="s">
        <v>596</v>
      </c>
      <c r="E148" s="21" t="s">
        <v>575</v>
      </c>
      <c r="F148" s="21" t="s">
        <v>597</v>
      </c>
      <c r="G148" s="21" t="s">
        <v>30</v>
      </c>
      <c r="H148" s="21" t="s">
        <v>31</v>
      </c>
      <c r="I148" s="35" t="s">
        <v>597</v>
      </c>
      <c r="J148" s="57" t="s">
        <v>598</v>
      </c>
      <c r="K148" s="21" t="s">
        <v>33</v>
      </c>
      <c r="L148" s="37">
        <v>428468</v>
      </c>
      <c r="M148" s="15">
        <v>148175</v>
      </c>
    </row>
    <row r="149" spans="1:13" x14ac:dyDescent="0.2">
      <c r="A149" s="14" t="s">
        <v>572</v>
      </c>
      <c r="B149" s="35" t="s">
        <v>573</v>
      </c>
      <c r="C149" s="35">
        <v>4</v>
      </c>
      <c r="D149" s="36" t="s">
        <v>599</v>
      </c>
      <c r="E149" s="21" t="s">
        <v>575</v>
      </c>
      <c r="F149" s="21" t="s">
        <v>600</v>
      </c>
      <c r="G149" s="21" t="s">
        <v>30</v>
      </c>
      <c r="H149" s="21" t="s">
        <v>31</v>
      </c>
      <c r="I149" s="35" t="s">
        <v>600</v>
      </c>
      <c r="J149" s="57" t="s">
        <v>601</v>
      </c>
      <c r="K149" s="21" t="s">
        <v>33</v>
      </c>
      <c r="L149" s="37">
        <v>2171675</v>
      </c>
      <c r="M149" s="15">
        <v>852656</v>
      </c>
    </row>
    <row r="150" spans="1:13" x14ac:dyDescent="0.2">
      <c r="A150" s="14" t="s">
        <v>572</v>
      </c>
      <c r="B150" s="35" t="s">
        <v>573</v>
      </c>
      <c r="C150" s="35">
        <v>4</v>
      </c>
      <c r="D150" s="36" t="s">
        <v>602</v>
      </c>
      <c r="E150" s="21" t="s">
        <v>575</v>
      </c>
      <c r="F150" s="21" t="s">
        <v>603</v>
      </c>
      <c r="G150" s="21" t="s">
        <v>30</v>
      </c>
      <c r="H150" s="21" t="s">
        <v>31</v>
      </c>
      <c r="I150" s="35" t="s">
        <v>603</v>
      </c>
      <c r="J150" s="57" t="s">
        <v>604</v>
      </c>
      <c r="K150" s="21" t="s">
        <v>33</v>
      </c>
      <c r="L150" s="37">
        <v>484777</v>
      </c>
      <c r="M150" s="15">
        <v>312240</v>
      </c>
    </row>
    <row r="151" spans="1:13" x14ac:dyDescent="0.2">
      <c r="A151" s="14" t="s">
        <v>572</v>
      </c>
      <c r="B151" s="35" t="s">
        <v>573</v>
      </c>
      <c r="C151" s="35">
        <v>4</v>
      </c>
      <c r="D151" s="36" t="s">
        <v>605</v>
      </c>
      <c r="E151" s="21" t="s">
        <v>575</v>
      </c>
      <c r="F151" s="21" t="s">
        <v>606</v>
      </c>
      <c r="G151" s="21" t="s">
        <v>30</v>
      </c>
      <c r="H151" s="21" t="s">
        <v>31</v>
      </c>
      <c r="I151" s="35" t="s">
        <v>606</v>
      </c>
      <c r="J151" s="57" t="s">
        <v>607</v>
      </c>
      <c r="K151" s="21" t="s">
        <v>33</v>
      </c>
      <c r="L151" s="37">
        <v>608263</v>
      </c>
      <c r="M151" s="15">
        <v>292269</v>
      </c>
    </row>
    <row r="152" spans="1:13" x14ac:dyDescent="0.2">
      <c r="A152" s="14" t="s">
        <v>572</v>
      </c>
      <c r="B152" s="35" t="s">
        <v>573</v>
      </c>
      <c r="C152" s="35">
        <v>4</v>
      </c>
      <c r="D152" s="36" t="s">
        <v>608</v>
      </c>
      <c r="E152" s="21" t="s">
        <v>575</v>
      </c>
      <c r="F152" s="21" t="s">
        <v>600</v>
      </c>
      <c r="G152" s="21" t="s">
        <v>609</v>
      </c>
      <c r="H152" s="21" t="s">
        <v>610</v>
      </c>
      <c r="I152" s="35" t="s">
        <v>611</v>
      </c>
      <c r="J152" s="57" t="s">
        <v>612</v>
      </c>
      <c r="K152" s="21" t="s">
        <v>57</v>
      </c>
      <c r="L152" s="37">
        <v>34833</v>
      </c>
      <c r="M152" s="15">
        <v>1889</v>
      </c>
    </row>
    <row r="153" spans="1:13" x14ac:dyDescent="0.2">
      <c r="A153" s="14" t="s">
        <v>572</v>
      </c>
      <c r="B153" s="35" t="s">
        <v>573</v>
      </c>
      <c r="C153" s="35">
        <v>4</v>
      </c>
      <c r="D153" s="36" t="s">
        <v>613</v>
      </c>
      <c r="E153" s="21" t="s">
        <v>575</v>
      </c>
      <c r="F153" s="21" t="s">
        <v>600</v>
      </c>
      <c r="G153" s="21" t="s">
        <v>614</v>
      </c>
      <c r="H153" s="21" t="s">
        <v>615</v>
      </c>
      <c r="I153" s="35" t="s">
        <v>616</v>
      </c>
      <c r="J153" s="57" t="s">
        <v>617</v>
      </c>
      <c r="K153" s="21" t="s">
        <v>57</v>
      </c>
      <c r="L153" s="37">
        <v>35357</v>
      </c>
      <c r="M153" s="15">
        <v>668</v>
      </c>
    </row>
    <row r="154" spans="1:13" x14ac:dyDescent="0.2">
      <c r="A154" s="14" t="s">
        <v>572</v>
      </c>
      <c r="B154" s="35" t="s">
        <v>573</v>
      </c>
      <c r="C154" s="35">
        <v>4</v>
      </c>
      <c r="D154" s="36" t="s">
        <v>618</v>
      </c>
      <c r="E154" s="21" t="s">
        <v>575</v>
      </c>
      <c r="F154" s="21" t="s">
        <v>619</v>
      </c>
      <c r="G154" s="21" t="s">
        <v>620</v>
      </c>
      <c r="H154" s="21" t="s">
        <v>621</v>
      </c>
      <c r="I154" s="35" t="s">
        <v>622</v>
      </c>
      <c r="J154" s="57" t="s">
        <v>623</v>
      </c>
      <c r="K154" s="21" t="s">
        <v>57</v>
      </c>
      <c r="L154" s="37">
        <v>54475</v>
      </c>
      <c r="M154" s="15">
        <v>25505</v>
      </c>
    </row>
    <row r="155" spans="1:13" x14ac:dyDescent="0.2">
      <c r="A155" s="14" t="s">
        <v>624</v>
      </c>
      <c r="B155" s="35" t="s">
        <v>625</v>
      </c>
      <c r="C155" s="35">
        <v>4</v>
      </c>
      <c r="D155" s="36" t="s">
        <v>626</v>
      </c>
      <c r="E155" s="21" t="s">
        <v>627</v>
      </c>
      <c r="F155" s="21" t="s">
        <v>628</v>
      </c>
      <c r="G155" s="21" t="s">
        <v>30</v>
      </c>
      <c r="H155" s="21" t="s">
        <v>31</v>
      </c>
      <c r="I155" s="35" t="s">
        <v>628</v>
      </c>
      <c r="J155" s="57" t="s">
        <v>629</v>
      </c>
      <c r="K155" s="21" t="s">
        <v>33</v>
      </c>
      <c r="L155" s="37">
        <v>135664</v>
      </c>
      <c r="M155" s="15">
        <v>3684</v>
      </c>
    </row>
    <row r="156" spans="1:13" x14ac:dyDescent="0.2">
      <c r="A156" s="14" t="s">
        <v>624</v>
      </c>
      <c r="B156" s="35" t="s">
        <v>625</v>
      </c>
      <c r="C156" s="35">
        <v>4</v>
      </c>
      <c r="D156" s="36" t="s">
        <v>630</v>
      </c>
      <c r="E156" s="21" t="s">
        <v>627</v>
      </c>
      <c r="F156" s="21" t="s">
        <v>631</v>
      </c>
      <c r="G156" s="21" t="s">
        <v>30</v>
      </c>
      <c r="H156" s="21" t="s">
        <v>31</v>
      </c>
      <c r="I156" s="35" t="s">
        <v>631</v>
      </c>
      <c r="J156" s="57" t="s">
        <v>632</v>
      </c>
      <c r="K156" s="21" t="s">
        <v>33</v>
      </c>
      <c r="L156" s="37">
        <v>154259</v>
      </c>
      <c r="M156" s="15">
        <v>21711</v>
      </c>
    </row>
    <row r="157" spans="1:13" x14ac:dyDescent="0.2">
      <c r="A157" s="14" t="s">
        <v>624</v>
      </c>
      <c r="B157" s="35" t="s">
        <v>625</v>
      </c>
      <c r="C157" s="35">
        <v>4</v>
      </c>
      <c r="D157" s="36" t="s">
        <v>633</v>
      </c>
      <c r="E157" s="21" t="s">
        <v>627</v>
      </c>
      <c r="F157" s="21" t="s">
        <v>634</v>
      </c>
      <c r="G157" s="21" t="s">
        <v>30</v>
      </c>
      <c r="H157" s="21" t="s">
        <v>31</v>
      </c>
      <c r="I157" s="35" t="s">
        <v>634</v>
      </c>
      <c r="J157" s="57" t="s">
        <v>635</v>
      </c>
      <c r="K157" s="21" t="s">
        <v>33</v>
      </c>
      <c r="L157" s="37">
        <v>74118</v>
      </c>
      <c r="M157" s="15">
        <v>3048</v>
      </c>
    </row>
    <row r="158" spans="1:13" x14ac:dyDescent="0.2">
      <c r="A158" s="14" t="s">
        <v>624</v>
      </c>
      <c r="B158" s="35" t="s">
        <v>625</v>
      </c>
      <c r="C158" s="35">
        <v>4</v>
      </c>
      <c r="D158" s="36" t="s">
        <v>636</v>
      </c>
      <c r="E158" s="21" t="s">
        <v>627</v>
      </c>
      <c r="F158" s="21" t="s">
        <v>637</v>
      </c>
      <c r="G158" s="21" t="s">
        <v>30</v>
      </c>
      <c r="H158" s="21" t="s">
        <v>31</v>
      </c>
      <c r="I158" s="35" t="s">
        <v>637</v>
      </c>
      <c r="J158" s="57" t="s">
        <v>638</v>
      </c>
      <c r="K158" s="21" t="s">
        <v>33</v>
      </c>
      <c r="L158" s="37">
        <v>92058</v>
      </c>
      <c r="M158" s="15">
        <v>18321</v>
      </c>
    </row>
    <row r="159" spans="1:13" x14ac:dyDescent="0.2">
      <c r="A159" s="14" t="s">
        <v>624</v>
      </c>
      <c r="B159" s="35" t="s">
        <v>625</v>
      </c>
      <c r="C159" s="35">
        <v>4</v>
      </c>
      <c r="D159" s="36" t="s">
        <v>639</v>
      </c>
      <c r="E159" s="21" t="s">
        <v>627</v>
      </c>
      <c r="F159" s="21" t="s">
        <v>640</v>
      </c>
      <c r="G159" s="21" t="s">
        <v>30</v>
      </c>
      <c r="H159" s="21" t="s">
        <v>31</v>
      </c>
      <c r="I159" s="35" t="s">
        <v>640</v>
      </c>
      <c r="J159" s="57" t="s">
        <v>641</v>
      </c>
      <c r="K159" s="21" t="s">
        <v>33</v>
      </c>
      <c r="L159" s="37">
        <v>70713</v>
      </c>
      <c r="M159" s="15">
        <v>9483</v>
      </c>
    </row>
    <row r="160" spans="1:13" x14ac:dyDescent="0.2">
      <c r="A160" s="14" t="s">
        <v>624</v>
      </c>
      <c r="B160" s="35" t="s">
        <v>625</v>
      </c>
      <c r="C160" s="35">
        <v>4</v>
      </c>
      <c r="D160" s="36" t="s">
        <v>642</v>
      </c>
      <c r="E160" s="21" t="s">
        <v>627</v>
      </c>
      <c r="F160" s="21" t="s">
        <v>637</v>
      </c>
      <c r="G160" s="21" t="s">
        <v>643</v>
      </c>
      <c r="H160" s="21" t="s">
        <v>644</v>
      </c>
      <c r="I160" s="35" t="s">
        <v>645</v>
      </c>
      <c r="J160" s="57" t="s">
        <v>646</v>
      </c>
      <c r="K160" s="21" t="s">
        <v>57</v>
      </c>
      <c r="L160" s="37">
        <v>15190</v>
      </c>
      <c r="M160" s="15">
        <v>1623</v>
      </c>
    </row>
    <row r="161" spans="1:13" x14ac:dyDescent="0.2">
      <c r="A161" s="14" t="s">
        <v>647</v>
      </c>
      <c r="B161" s="35" t="s">
        <v>648</v>
      </c>
      <c r="C161" s="35">
        <v>14</v>
      </c>
      <c r="D161" s="36" t="s">
        <v>649</v>
      </c>
      <c r="E161" s="21" t="s">
        <v>650</v>
      </c>
      <c r="F161" s="21" t="s">
        <v>651</v>
      </c>
      <c r="G161" s="21" t="s">
        <v>30</v>
      </c>
      <c r="H161" s="21" t="s">
        <v>31</v>
      </c>
      <c r="I161" s="35" t="s">
        <v>651</v>
      </c>
      <c r="J161" s="57" t="s">
        <v>652</v>
      </c>
      <c r="K161" s="21" t="s">
        <v>33</v>
      </c>
      <c r="L161" s="37">
        <v>560597</v>
      </c>
      <c r="M161" s="15">
        <v>211975</v>
      </c>
    </row>
    <row r="162" spans="1:13" x14ac:dyDescent="0.2">
      <c r="A162" s="14" t="s">
        <v>647</v>
      </c>
      <c r="B162" s="35" t="s">
        <v>648</v>
      </c>
      <c r="C162" s="35">
        <v>14</v>
      </c>
      <c r="D162" s="36" t="s">
        <v>653</v>
      </c>
      <c r="E162" s="21" t="s">
        <v>650</v>
      </c>
      <c r="F162" s="21" t="s">
        <v>654</v>
      </c>
      <c r="G162" s="21" t="s">
        <v>30</v>
      </c>
      <c r="H162" s="21" t="s">
        <v>31</v>
      </c>
      <c r="I162" s="35" t="s">
        <v>654</v>
      </c>
      <c r="J162" s="57" t="s">
        <v>655</v>
      </c>
      <c r="K162" s="21" t="s">
        <v>33</v>
      </c>
      <c r="L162" s="37">
        <v>727820</v>
      </c>
      <c r="M162" s="15">
        <v>43669</v>
      </c>
    </row>
    <row r="163" spans="1:13" x14ac:dyDescent="0.2">
      <c r="A163" s="14" t="s">
        <v>647</v>
      </c>
      <c r="B163" s="35" t="s">
        <v>648</v>
      </c>
      <c r="C163" s="35">
        <v>14</v>
      </c>
      <c r="D163" s="36" t="s">
        <v>656</v>
      </c>
      <c r="E163" s="21" t="s">
        <v>650</v>
      </c>
      <c r="F163" s="21" t="s">
        <v>657</v>
      </c>
      <c r="G163" s="21" t="s">
        <v>30</v>
      </c>
      <c r="H163" s="21" t="s">
        <v>31</v>
      </c>
      <c r="I163" s="35" t="s">
        <v>657</v>
      </c>
      <c r="J163" s="57" t="s">
        <v>658</v>
      </c>
      <c r="K163" s="21" t="s">
        <v>33</v>
      </c>
      <c r="L163" s="37">
        <v>391541</v>
      </c>
      <c r="M163" s="15">
        <v>220736</v>
      </c>
    </row>
    <row r="164" spans="1:13" x14ac:dyDescent="0.2">
      <c r="A164" s="14" t="s">
        <v>647</v>
      </c>
      <c r="B164" s="35" t="s">
        <v>648</v>
      </c>
      <c r="C164" s="35">
        <v>14</v>
      </c>
      <c r="D164" s="36" t="s">
        <v>659</v>
      </c>
      <c r="E164" s="21" t="s">
        <v>650</v>
      </c>
      <c r="F164" s="21" t="s">
        <v>660</v>
      </c>
      <c r="G164" s="21" t="s">
        <v>30</v>
      </c>
      <c r="H164" s="21" t="s">
        <v>31</v>
      </c>
      <c r="I164" s="35" t="s">
        <v>660</v>
      </c>
      <c r="J164" s="57" t="s">
        <v>661</v>
      </c>
      <c r="K164" s="21" t="s">
        <v>33</v>
      </c>
      <c r="L164" s="37">
        <v>27500</v>
      </c>
      <c r="M164" s="15">
        <v>10702</v>
      </c>
    </row>
    <row r="165" spans="1:13" x14ac:dyDescent="0.2">
      <c r="A165" s="14" t="s">
        <v>647</v>
      </c>
      <c r="B165" s="35" t="s">
        <v>648</v>
      </c>
      <c r="C165" s="35">
        <v>14</v>
      </c>
      <c r="D165" s="36" t="s">
        <v>662</v>
      </c>
      <c r="E165" s="21" t="s">
        <v>650</v>
      </c>
      <c r="F165" s="21" t="s">
        <v>663</v>
      </c>
      <c r="G165" s="21" t="s">
        <v>30</v>
      </c>
      <c r="H165" s="21" t="s">
        <v>31</v>
      </c>
      <c r="I165" s="35" t="s">
        <v>663</v>
      </c>
      <c r="J165" s="57" t="s">
        <v>664</v>
      </c>
      <c r="K165" s="21" t="s">
        <v>33</v>
      </c>
      <c r="L165" s="37">
        <v>244091</v>
      </c>
      <c r="M165" s="15">
        <v>61762</v>
      </c>
    </row>
    <row r="166" spans="1:13" x14ac:dyDescent="0.2">
      <c r="A166" s="14" t="s">
        <v>647</v>
      </c>
      <c r="B166" s="35" t="s">
        <v>648</v>
      </c>
      <c r="C166" s="35">
        <v>14</v>
      </c>
      <c r="D166" s="36" t="s">
        <v>665</v>
      </c>
      <c r="E166" s="21" t="s">
        <v>650</v>
      </c>
      <c r="F166" s="21" t="s">
        <v>666</v>
      </c>
      <c r="G166" s="21" t="s">
        <v>30</v>
      </c>
      <c r="H166" s="21" t="s">
        <v>31</v>
      </c>
      <c r="I166" s="35" t="s">
        <v>666</v>
      </c>
      <c r="J166" s="57" t="s">
        <v>667</v>
      </c>
      <c r="K166" s="21" t="s">
        <v>33</v>
      </c>
      <c r="L166" s="37">
        <v>878282</v>
      </c>
      <c r="M166" s="15">
        <v>259049</v>
      </c>
    </row>
    <row r="167" spans="1:13" x14ac:dyDescent="0.2">
      <c r="A167" s="14" t="s">
        <v>647</v>
      </c>
      <c r="B167" s="35" t="s">
        <v>648</v>
      </c>
      <c r="C167" s="35">
        <v>14</v>
      </c>
      <c r="D167" s="36" t="s">
        <v>668</v>
      </c>
      <c r="E167" s="21" t="s">
        <v>650</v>
      </c>
      <c r="F167" s="21" t="s">
        <v>669</v>
      </c>
      <c r="G167" s="21" t="s">
        <v>30</v>
      </c>
      <c r="H167" s="21" t="s">
        <v>31</v>
      </c>
      <c r="I167" s="35" t="s">
        <v>669</v>
      </c>
      <c r="J167" s="57" t="s">
        <v>670</v>
      </c>
      <c r="K167" s="21" t="s">
        <v>33</v>
      </c>
      <c r="L167" s="37">
        <v>94939</v>
      </c>
      <c r="M167" s="15">
        <v>22483</v>
      </c>
    </row>
    <row r="168" spans="1:13" x14ac:dyDescent="0.2">
      <c r="A168" s="14" t="s">
        <v>647</v>
      </c>
      <c r="B168" s="35" t="s">
        <v>648</v>
      </c>
      <c r="C168" s="35">
        <v>14</v>
      </c>
      <c r="D168" s="36" t="s">
        <v>671</v>
      </c>
      <c r="E168" s="21" t="s">
        <v>650</v>
      </c>
      <c r="F168" s="21" t="s">
        <v>672</v>
      </c>
      <c r="G168" s="21" t="s">
        <v>30</v>
      </c>
      <c r="H168" s="21" t="s">
        <v>31</v>
      </c>
      <c r="I168" s="35" t="s">
        <v>672</v>
      </c>
      <c r="J168" s="57" t="s">
        <v>673</v>
      </c>
      <c r="K168" s="21" t="s">
        <v>33</v>
      </c>
      <c r="L168" s="37">
        <v>240555</v>
      </c>
      <c r="M168" s="15">
        <v>37318</v>
      </c>
    </row>
    <row r="169" spans="1:13" x14ac:dyDescent="0.2">
      <c r="A169" s="14" t="s">
        <v>647</v>
      </c>
      <c r="B169" s="35" t="s">
        <v>648</v>
      </c>
      <c r="C169" s="35">
        <v>14</v>
      </c>
      <c r="D169" s="36" t="s">
        <v>674</v>
      </c>
      <c r="E169" s="21" t="s">
        <v>650</v>
      </c>
      <c r="F169" s="21" t="s">
        <v>675</v>
      </c>
      <c r="G169" s="21" t="s">
        <v>30</v>
      </c>
      <c r="H169" s="21" t="s">
        <v>31</v>
      </c>
      <c r="I169" s="35" t="s">
        <v>675</v>
      </c>
      <c r="J169" s="57" t="s">
        <v>676</v>
      </c>
      <c r="K169" s="21" t="s">
        <v>33</v>
      </c>
      <c r="L169" s="37">
        <v>148104</v>
      </c>
      <c r="M169" s="15">
        <v>25467</v>
      </c>
    </row>
    <row r="170" spans="1:13" x14ac:dyDescent="0.2">
      <c r="A170" s="14" t="s">
        <v>647</v>
      </c>
      <c r="B170" s="35" t="s">
        <v>648</v>
      </c>
      <c r="C170" s="35">
        <v>14</v>
      </c>
      <c r="D170" s="36" t="s">
        <v>677</v>
      </c>
      <c r="E170" s="21" t="s">
        <v>650</v>
      </c>
      <c r="F170" s="21" t="s">
        <v>678</v>
      </c>
      <c r="G170" s="21" t="s">
        <v>679</v>
      </c>
      <c r="H170" s="21" t="s">
        <v>680</v>
      </c>
      <c r="I170" s="35" t="s">
        <v>681</v>
      </c>
      <c r="J170" s="57" t="s">
        <v>682</v>
      </c>
      <c r="K170" s="21" t="s">
        <v>57</v>
      </c>
      <c r="L170" s="37">
        <v>71630</v>
      </c>
      <c r="M170" s="15">
        <v>36785</v>
      </c>
    </row>
    <row r="171" spans="1:13" x14ac:dyDescent="0.2">
      <c r="A171" s="14" t="s">
        <v>683</v>
      </c>
      <c r="B171" s="35" t="s">
        <v>684</v>
      </c>
      <c r="C171" s="35">
        <v>52</v>
      </c>
      <c r="D171" s="36" t="s">
        <v>685</v>
      </c>
      <c r="E171" s="21" t="s">
        <v>686</v>
      </c>
      <c r="F171" s="21" t="s">
        <v>687</v>
      </c>
      <c r="G171" s="21" t="s">
        <v>30</v>
      </c>
      <c r="H171" s="21" t="s">
        <v>31</v>
      </c>
      <c r="I171" s="35" t="s">
        <v>687</v>
      </c>
      <c r="J171" s="57" t="s">
        <v>688</v>
      </c>
      <c r="K171" s="21" t="s">
        <v>33</v>
      </c>
      <c r="L171" s="37">
        <v>352517</v>
      </c>
      <c r="M171" s="15">
        <v>146465</v>
      </c>
    </row>
    <row r="172" spans="1:13" x14ac:dyDescent="0.2">
      <c r="A172" s="14" t="s">
        <v>683</v>
      </c>
      <c r="B172" s="35" t="s">
        <v>684</v>
      </c>
      <c r="C172" s="35">
        <v>52</v>
      </c>
      <c r="D172" s="36" t="s">
        <v>689</v>
      </c>
      <c r="E172" s="21" t="s">
        <v>686</v>
      </c>
      <c r="F172" s="21" t="s">
        <v>690</v>
      </c>
      <c r="G172" s="21" t="s">
        <v>30</v>
      </c>
      <c r="H172" s="21" t="s">
        <v>31</v>
      </c>
      <c r="I172" s="35" t="s">
        <v>690</v>
      </c>
      <c r="J172" s="57" t="s">
        <v>691</v>
      </c>
      <c r="K172" s="21" t="s">
        <v>33</v>
      </c>
      <c r="L172" s="37">
        <v>86296</v>
      </c>
      <c r="M172" s="15">
        <v>10630</v>
      </c>
    </row>
    <row r="173" spans="1:13" x14ac:dyDescent="0.2">
      <c r="A173" s="14" t="s">
        <v>683</v>
      </c>
      <c r="B173" s="35" t="s">
        <v>684</v>
      </c>
      <c r="C173" s="35">
        <v>52</v>
      </c>
      <c r="D173" s="36" t="s">
        <v>692</v>
      </c>
      <c r="E173" s="21" t="s">
        <v>686</v>
      </c>
      <c r="F173" s="21" t="s">
        <v>693</v>
      </c>
      <c r="G173" s="21" t="s">
        <v>30</v>
      </c>
      <c r="H173" s="21" t="s">
        <v>31</v>
      </c>
      <c r="I173" s="35" t="s">
        <v>693</v>
      </c>
      <c r="J173" s="57" t="s">
        <v>694</v>
      </c>
      <c r="K173" s="21" t="s">
        <v>33</v>
      </c>
      <c r="L173" s="37">
        <v>989720</v>
      </c>
      <c r="M173" s="15">
        <v>254230</v>
      </c>
    </row>
    <row r="174" spans="1:13" x14ac:dyDescent="0.2">
      <c r="A174" s="14" t="s">
        <v>683</v>
      </c>
      <c r="B174" s="35" t="s">
        <v>684</v>
      </c>
      <c r="C174" s="35">
        <v>52</v>
      </c>
      <c r="D174" s="36" t="s">
        <v>695</v>
      </c>
      <c r="E174" s="21" t="s">
        <v>686</v>
      </c>
      <c r="F174" s="21" t="s">
        <v>696</v>
      </c>
      <c r="G174" s="21" t="s">
        <v>30</v>
      </c>
      <c r="H174" s="21" t="s">
        <v>31</v>
      </c>
      <c r="I174" s="35" t="s">
        <v>696</v>
      </c>
      <c r="J174" s="57" t="s">
        <v>697</v>
      </c>
      <c r="K174" s="21" t="s">
        <v>33</v>
      </c>
      <c r="L174" s="37">
        <v>900412</v>
      </c>
      <c r="M174" s="15">
        <v>189441</v>
      </c>
    </row>
    <row r="175" spans="1:13" x14ac:dyDescent="0.2">
      <c r="A175" s="14" t="s">
        <v>698</v>
      </c>
      <c r="B175" s="35" t="s">
        <v>699</v>
      </c>
      <c r="C175" s="35">
        <v>4</v>
      </c>
      <c r="D175" s="36" t="s">
        <v>700</v>
      </c>
      <c r="E175" s="21" t="s">
        <v>701</v>
      </c>
      <c r="F175" s="21" t="s">
        <v>702</v>
      </c>
      <c r="G175" s="21" t="s">
        <v>30</v>
      </c>
      <c r="H175" s="21" t="s">
        <v>31</v>
      </c>
      <c r="I175" s="35" t="s">
        <v>702</v>
      </c>
      <c r="J175" s="57" t="s">
        <v>703</v>
      </c>
      <c r="K175" s="21" t="s">
        <v>33</v>
      </c>
      <c r="L175" s="37">
        <v>259543</v>
      </c>
      <c r="M175" s="15">
        <v>51747</v>
      </c>
    </row>
    <row r="176" spans="1:13" x14ac:dyDescent="0.2">
      <c r="A176" s="14" t="s">
        <v>698</v>
      </c>
      <c r="B176" s="35" t="s">
        <v>699</v>
      </c>
      <c r="C176" s="35">
        <v>4</v>
      </c>
      <c r="D176" s="36" t="s">
        <v>704</v>
      </c>
      <c r="E176" s="21" t="s">
        <v>701</v>
      </c>
      <c r="F176" s="21" t="s">
        <v>705</v>
      </c>
      <c r="G176" s="21" t="s">
        <v>30</v>
      </c>
      <c r="H176" s="21" t="s">
        <v>31</v>
      </c>
      <c r="I176" s="35" t="s">
        <v>705</v>
      </c>
      <c r="J176" s="57" t="s">
        <v>706</v>
      </c>
      <c r="K176" s="21" t="s">
        <v>33</v>
      </c>
      <c r="L176" s="37">
        <v>43606</v>
      </c>
      <c r="M176" s="15">
        <v>12061</v>
      </c>
    </row>
    <row r="177" spans="1:13" x14ac:dyDescent="0.2">
      <c r="A177" s="14" t="s">
        <v>698</v>
      </c>
      <c r="B177" s="35" t="s">
        <v>699</v>
      </c>
      <c r="C177" s="35">
        <v>4</v>
      </c>
      <c r="D177" s="36" t="s">
        <v>707</v>
      </c>
      <c r="E177" s="21" t="s">
        <v>701</v>
      </c>
      <c r="F177" s="21" t="s">
        <v>708</v>
      </c>
      <c r="G177" s="21" t="s">
        <v>30</v>
      </c>
      <c r="H177" s="21" t="s">
        <v>31</v>
      </c>
      <c r="I177" s="35" t="s">
        <v>708</v>
      </c>
      <c r="J177" s="57" t="s">
        <v>709</v>
      </c>
      <c r="K177" s="21" t="s">
        <v>33</v>
      </c>
      <c r="L177" s="37">
        <v>701630</v>
      </c>
      <c r="M177" s="15">
        <v>325884</v>
      </c>
    </row>
    <row r="178" spans="1:13" x14ac:dyDescent="0.2">
      <c r="A178" s="14" t="s">
        <v>698</v>
      </c>
      <c r="B178" s="35" t="s">
        <v>699</v>
      </c>
      <c r="C178" s="35">
        <v>4</v>
      </c>
      <c r="D178" s="36" t="s">
        <v>710</v>
      </c>
      <c r="E178" s="21" t="s">
        <v>701</v>
      </c>
      <c r="F178" s="21" t="s">
        <v>711</v>
      </c>
      <c r="G178" s="21" t="s">
        <v>30</v>
      </c>
      <c r="H178" s="21" t="s">
        <v>31</v>
      </c>
      <c r="I178" s="35" t="s">
        <v>711</v>
      </c>
      <c r="J178" s="57" t="s">
        <v>712</v>
      </c>
      <c r="K178" s="21" t="s">
        <v>33</v>
      </c>
      <c r="L178" s="37">
        <v>217246</v>
      </c>
      <c r="M178" s="15">
        <v>87646</v>
      </c>
    </row>
    <row r="179" spans="1:13" x14ac:dyDescent="0.2">
      <c r="A179" s="14" t="s">
        <v>698</v>
      </c>
      <c r="B179" s="35" t="s">
        <v>699</v>
      </c>
      <c r="C179" s="35">
        <v>4</v>
      </c>
      <c r="D179" s="36" t="s">
        <v>713</v>
      </c>
      <c r="E179" s="21" t="s">
        <v>701</v>
      </c>
      <c r="F179" s="21" t="s">
        <v>714</v>
      </c>
      <c r="G179" s="21" t="s">
        <v>30</v>
      </c>
      <c r="H179" s="21" t="s">
        <v>31</v>
      </c>
      <c r="I179" s="35" t="s">
        <v>714</v>
      </c>
      <c r="J179" s="57" t="s">
        <v>715</v>
      </c>
      <c r="K179" s="21" t="s">
        <v>33</v>
      </c>
      <c r="L179" s="37">
        <v>723892</v>
      </c>
      <c r="M179" s="15">
        <v>84604</v>
      </c>
    </row>
    <row r="180" spans="1:13" x14ac:dyDescent="0.2">
      <c r="A180" s="14" t="s">
        <v>698</v>
      </c>
      <c r="B180" s="35" t="s">
        <v>699</v>
      </c>
      <c r="C180" s="35">
        <v>4</v>
      </c>
      <c r="D180" s="36" t="s">
        <v>716</v>
      </c>
      <c r="E180" s="21" t="s">
        <v>701</v>
      </c>
      <c r="F180" s="21" t="s">
        <v>717</v>
      </c>
      <c r="G180" s="21" t="s">
        <v>30</v>
      </c>
      <c r="H180" s="21" t="s">
        <v>31</v>
      </c>
      <c r="I180" s="35" t="s">
        <v>717</v>
      </c>
      <c r="J180" s="57" t="s">
        <v>718</v>
      </c>
      <c r="K180" s="21" t="s">
        <v>33</v>
      </c>
      <c r="L180" s="37">
        <v>35880</v>
      </c>
      <c r="M180" s="15">
        <v>24627</v>
      </c>
    </row>
    <row r="181" spans="1:13" x14ac:dyDescent="0.2">
      <c r="A181" s="14" t="s">
        <v>698</v>
      </c>
      <c r="B181" s="35" t="s">
        <v>699</v>
      </c>
      <c r="C181" s="35">
        <v>4</v>
      </c>
      <c r="D181" s="36" t="s">
        <v>719</v>
      </c>
      <c r="E181" s="21" t="s">
        <v>701</v>
      </c>
      <c r="F181" s="21" t="s">
        <v>720</v>
      </c>
      <c r="G181" s="21" t="s">
        <v>30</v>
      </c>
      <c r="H181" s="21" t="s">
        <v>31</v>
      </c>
      <c r="I181" s="35" t="s">
        <v>720</v>
      </c>
      <c r="J181" s="57" t="s">
        <v>721</v>
      </c>
      <c r="K181" s="21" t="s">
        <v>33</v>
      </c>
      <c r="L181" s="37">
        <v>271590</v>
      </c>
      <c r="M181" s="15">
        <v>19210</v>
      </c>
    </row>
    <row r="182" spans="1:13" x14ac:dyDescent="0.2">
      <c r="A182" s="14" t="s">
        <v>698</v>
      </c>
      <c r="B182" s="35" t="s">
        <v>699</v>
      </c>
      <c r="C182" s="35">
        <v>4</v>
      </c>
      <c r="D182" s="36" t="s">
        <v>722</v>
      </c>
      <c r="E182" s="21" t="s">
        <v>701</v>
      </c>
      <c r="F182" s="21" t="s">
        <v>723</v>
      </c>
      <c r="G182" s="21" t="s">
        <v>30</v>
      </c>
      <c r="H182" s="21" t="s">
        <v>31</v>
      </c>
      <c r="I182" s="35" t="s">
        <v>723</v>
      </c>
      <c r="J182" s="57" t="s">
        <v>724</v>
      </c>
      <c r="K182" s="21" t="s">
        <v>33</v>
      </c>
      <c r="L182" s="37">
        <v>87867</v>
      </c>
      <c r="M182" s="15">
        <v>54024</v>
      </c>
    </row>
    <row r="183" spans="1:13" x14ac:dyDescent="0.2">
      <c r="A183" s="14" t="s">
        <v>698</v>
      </c>
      <c r="B183" s="35" t="s">
        <v>699</v>
      </c>
      <c r="C183" s="35">
        <v>4</v>
      </c>
      <c r="D183" s="36" t="s">
        <v>725</v>
      </c>
      <c r="E183" s="21" t="s">
        <v>701</v>
      </c>
      <c r="F183" s="21" t="s">
        <v>726</v>
      </c>
      <c r="G183" s="21" t="s">
        <v>30</v>
      </c>
      <c r="H183" s="21" t="s">
        <v>31</v>
      </c>
      <c r="I183" s="35" t="s">
        <v>726</v>
      </c>
      <c r="J183" s="57" t="s">
        <v>727</v>
      </c>
      <c r="K183" s="21" t="s">
        <v>33</v>
      </c>
      <c r="L183" s="37">
        <v>568061</v>
      </c>
      <c r="M183" s="15">
        <v>110177</v>
      </c>
    </row>
    <row r="184" spans="1:13" x14ac:dyDescent="0.2">
      <c r="A184" s="14" t="s">
        <v>698</v>
      </c>
      <c r="B184" s="35" t="s">
        <v>699</v>
      </c>
      <c r="C184" s="35">
        <v>4</v>
      </c>
      <c r="D184" s="36" t="s">
        <v>728</v>
      </c>
      <c r="E184" s="21" t="s">
        <v>701</v>
      </c>
      <c r="F184" s="21" t="s">
        <v>729</v>
      </c>
      <c r="G184" s="21" t="s">
        <v>30</v>
      </c>
      <c r="H184" s="21" t="s">
        <v>31</v>
      </c>
      <c r="I184" s="35" t="s">
        <v>729</v>
      </c>
      <c r="J184" s="57" t="s">
        <v>730</v>
      </c>
      <c r="K184" s="21" t="s">
        <v>33</v>
      </c>
      <c r="L184" s="37">
        <v>191711</v>
      </c>
      <c r="M184" s="15">
        <v>16069</v>
      </c>
    </row>
    <row r="185" spans="1:13" x14ac:dyDescent="0.2">
      <c r="A185" s="14" t="s">
        <v>698</v>
      </c>
      <c r="B185" s="35" t="s">
        <v>699</v>
      </c>
      <c r="C185" s="35">
        <v>4</v>
      </c>
      <c r="D185" s="36" t="s">
        <v>731</v>
      </c>
      <c r="E185" s="21" t="s">
        <v>701</v>
      </c>
      <c r="F185" s="21" t="s">
        <v>726</v>
      </c>
      <c r="G185" s="21" t="s">
        <v>732</v>
      </c>
      <c r="H185" s="21" t="s">
        <v>733</v>
      </c>
      <c r="I185" s="35" t="s">
        <v>734</v>
      </c>
      <c r="J185" s="57" t="s">
        <v>735</v>
      </c>
      <c r="K185" s="21" t="s">
        <v>57</v>
      </c>
      <c r="L185" s="37">
        <v>18163</v>
      </c>
      <c r="M185" s="15">
        <v>10135</v>
      </c>
    </row>
    <row r="186" spans="1:13" x14ac:dyDescent="0.2">
      <c r="A186" s="14" t="s">
        <v>698</v>
      </c>
      <c r="B186" s="35" t="s">
        <v>699</v>
      </c>
      <c r="C186" s="35">
        <v>4</v>
      </c>
      <c r="D186" s="36" t="s">
        <v>736</v>
      </c>
      <c r="E186" s="21" t="s">
        <v>701</v>
      </c>
      <c r="F186" s="21" t="s">
        <v>726</v>
      </c>
      <c r="G186" s="21" t="s">
        <v>737</v>
      </c>
      <c r="H186" s="21" t="s">
        <v>738</v>
      </c>
      <c r="I186" s="35" t="s">
        <v>739</v>
      </c>
      <c r="J186" s="57" t="s">
        <v>740</v>
      </c>
      <c r="K186" s="21" t="s">
        <v>57</v>
      </c>
      <c r="L186" s="37">
        <v>16238</v>
      </c>
      <c r="M186" s="15">
        <v>8412</v>
      </c>
    </row>
    <row r="187" spans="1:13" x14ac:dyDescent="0.2">
      <c r="A187" s="14" t="s">
        <v>698</v>
      </c>
      <c r="B187" s="35" t="s">
        <v>699</v>
      </c>
      <c r="C187" s="35">
        <v>4</v>
      </c>
      <c r="D187" s="36" t="s">
        <v>741</v>
      </c>
      <c r="E187" s="21" t="s">
        <v>701</v>
      </c>
      <c r="F187" s="21" t="s">
        <v>742</v>
      </c>
      <c r="G187" s="21" t="s">
        <v>743</v>
      </c>
      <c r="H187" s="21" t="s">
        <v>744</v>
      </c>
      <c r="I187" s="35" t="s">
        <v>745</v>
      </c>
      <c r="J187" s="57" t="s">
        <v>746</v>
      </c>
      <c r="K187" s="21" t="s">
        <v>57</v>
      </c>
      <c r="L187" s="37">
        <v>36929</v>
      </c>
      <c r="M187" s="15">
        <v>14059</v>
      </c>
    </row>
    <row r="188" spans="1:13" x14ac:dyDescent="0.2">
      <c r="A188" s="14" t="s">
        <v>698</v>
      </c>
      <c r="B188" s="35" t="s">
        <v>699</v>
      </c>
      <c r="C188" s="35">
        <v>4</v>
      </c>
      <c r="D188" s="36" t="s">
        <v>747</v>
      </c>
      <c r="E188" s="21" t="s">
        <v>701</v>
      </c>
      <c r="F188" s="21" t="s">
        <v>748</v>
      </c>
      <c r="G188" s="21" t="s">
        <v>749</v>
      </c>
      <c r="H188" s="21" t="s">
        <v>750</v>
      </c>
      <c r="I188" s="35" t="s">
        <v>751</v>
      </c>
      <c r="J188" s="57" t="s">
        <v>752</v>
      </c>
      <c r="K188" s="21" t="s">
        <v>57</v>
      </c>
      <c r="L188" s="37">
        <v>22523</v>
      </c>
      <c r="M188" s="15">
        <v>6240</v>
      </c>
    </row>
    <row r="189" spans="1:13" x14ac:dyDescent="0.2">
      <c r="A189" s="14" t="s">
        <v>753</v>
      </c>
      <c r="B189" s="35" t="s">
        <v>754</v>
      </c>
      <c r="C189" s="35">
        <v>2</v>
      </c>
      <c r="D189" s="36" t="s">
        <v>755</v>
      </c>
      <c r="E189" s="21" t="s">
        <v>756</v>
      </c>
      <c r="F189" s="21" t="s">
        <v>757</v>
      </c>
      <c r="G189" s="21" t="s">
        <v>30</v>
      </c>
      <c r="H189" s="21" t="s">
        <v>31</v>
      </c>
      <c r="I189" s="35" t="s">
        <v>757</v>
      </c>
      <c r="J189" s="57" t="s">
        <v>758</v>
      </c>
      <c r="K189" s="21" t="s">
        <v>33</v>
      </c>
      <c r="L189" s="37">
        <v>670464</v>
      </c>
      <c r="M189" s="15">
        <v>83175</v>
      </c>
    </row>
    <row r="190" spans="1:13" x14ac:dyDescent="0.2">
      <c r="A190" s="14" t="s">
        <v>753</v>
      </c>
      <c r="B190" s="35" t="s">
        <v>754</v>
      </c>
      <c r="C190" s="35">
        <v>2</v>
      </c>
      <c r="D190" s="36" t="s">
        <v>759</v>
      </c>
      <c r="E190" s="21" t="s">
        <v>756</v>
      </c>
      <c r="F190" s="21" t="s">
        <v>760</v>
      </c>
      <c r="G190" s="21" t="s">
        <v>30</v>
      </c>
      <c r="H190" s="21" t="s">
        <v>31</v>
      </c>
      <c r="I190" s="35" t="s">
        <v>760</v>
      </c>
      <c r="J190" s="57" t="s">
        <v>761</v>
      </c>
      <c r="K190" s="21" t="s">
        <v>33</v>
      </c>
      <c r="L190" s="37">
        <v>55130</v>
      </c>
      <c r="M190" s="15">
        <v>25698</v>
      </c>
    </row>
    <row r="191" spans="1:13" x14ac:dyDescent="0.2">
      <c r="A191" s="14" t="s">
        <v>753</v>
      </c>
      <c r="B191" s="35" t="s">
        <v>754</v>
      </c>
      <c r="C191" s="35">
        <v>2</v>
      </c>
      <c r="D191" s="36" t="s">
        <v>762</v>
      </c>
      <c r="E191" s="21" t="s">
        <v>756</v>
      </c>
      <c r="F191" s="21" t="s">
        <v>763</v>
      </c>
      <c r="G191" s="21" t="s">
        <v>30</v>
      </c>
      <c r="H191" s="21" t="s">
        <v>31</v>
      </c>
      <c r="I191" s="35" t="s">
        <v>763</v>
      </c>
      <c r="J191" s="57" t="s">
        <v>764</v>
      </c>
      <c r="K191" s="21" t="s">
        <v>33</v>
      </c>
      <c r="L191" s="37">
        <v>198127</v>
      </c>
      <c r="M191" s="15">
        <v>10742</v>
      </c>
    </row>
    <row r="192" spans="1:13" x14ac:dyDescent="0.2">
      <c r="A192" s="14" t="s">
        <v>753</v>
      </c>
      <c r="B192" s="35" t="s">
        <v>754</v>
      </c>
      <c r="C192" s="35">
        <v>2</v>
      </c>
      <c r="D192" s="36" t="s">
        <v>765</v>
      </c>
      <c r="E192" s="21" t="s">
        <v>756</v>
      </c>
      <c r="F192" s="21" t="s">
        <v>766</v>
      </c>
      <c r="G192" s="21" t="s">
        <v>30</v>
      </c>
      <c r="H192" s="21" t="s">
        <v>31</v>
      </c>
      <c r="I192" s="35" t="s">
        <v>766</v>
      </c>
      <c r="J192" s="57" t="s">
        <v>767</v>
      </c>
      <c r="K192" s="21" t="s">
        <v>33</v>
      </c>
      <c r="L192" s="37">
        <v>57225</v>
      </c>
      <c r="M192" s="15">
        <v>36073</v>
      </c>
    </row>
    <row r="193" spans="1:13" x14ac:dyDescent="0.2">
      <c r="A193" s="14" t="s">
        <v>753</v>
      </c>
      <c r="B193" s="35" t="s">
        <v>754</v>
      </c>
      <c r="C193" s="35">
        <v>2</v>
      </c>
      <c r="D193" s="36" t="s">
        <v>768</v>
      </c>
      <c r="E193" s="21" t="s">
        <v>756</v>
      </c>
      <c r="F193" s="21" t="s">
        <v>769</v>
      </c>
      <c r="G193" s="21" t="s">
        <v>30</v>
      </c>
      <c r="H193" s="21" t="s">
        <v>31</v>
      </c>
      <c r="I193" s="35" t="s">
        <v>769</v>
      </c>
      <c r="J193" s="57" t="s">
        <v>264</v>
      </c>
      <c r="K193" s="21" t="s">
        <v>33</v>
      </c>
      <c r="L193" s="37">
        <v>53820</v>
      </c>
      <c r="M193" s="15">
        <v>24506</v>
      </c>
    </row>
    <row r="194" spans="1:13" x14ac:dyDescent="0.2">
      <c r="A194" s="14" t="s">
        <v>753</v>
      </c>
      <c r="B194" s="35" t="s">
        <v>754</v>
      </c>
      <c r="C194" s="35">
        <v>2</v>
      </c>
      <c r="D194" s="36" t="s">
        <v>770</v>
      </c>
      <c r="E194" s="21" t="s">
        <v>756</v>
      </c>
      <c r="F194" s="21" t="s">
        <v>771</v>
      </c>
      <c r="G194" s="21" t="s">
        <v>30</v>
      </c>
      <c r="H194" s="21" t="s">
        <v>31</v>
      </c>
      <c r="I194" s="35" t="s">
        <v>771</v>
      </c>
      <c r="J194" s="57" t="s">
        <v>772</v>
      </c>
      <c r="K194" s="21" t="s">
        <v>33</v>
      </c>
      <c r="L194" s="37">
        <v>250376</v>
      </c>
      <c r="M194" s="15">
        <v>64970</v>
      </c>
    </row>
    <row r="195" spans="1:13" x14ac:dyDescent="0.2">
      <c r="A195" s="14" t="s">
        <v>753</v>
      </c>
      <c r="B195" s="35" t="s">
        <v>754</v>
      </c>
      <c r="C195" s="35">
        <v>2</v>
      </c>
      <c r="D195" s="36" t="s">
        <v>773</v>
      </c>
      <c r="E195" s="21" t="s">
        <v>756</v>
      </c>
      <c r="F195" s="21" t="s">
        <v>774</v>
      </c>
      <c r="G195" s="21" t="s">
        <v>30</v>
      </c>
      <c r="H195" s="21" t="s">
        <v>31</v>
      </c>
      <c r="I195" s="35" t="s">
        <v>774</v>
      </c>
      <c r="J195" s="57" t="s">
        <v>775</v>
      </c>
      <c r="K195" s="21" t="s">
        <v>33</v>
      </c>
      <c r="L195" s="37">
        <v>112486</v>
      </c>
      <c r="M195" s="15">
        <v>91974</v>
      </c>
    </row>
    <row r="196" spans="1:13" x14ac:dyDescent="0.2">
      <c r="A196" s="14" t="s">
        <v>753</v>
      </c>
      <c r="B196" s="35" t="s">
        <v>754</v>
      </c>
      <c r="C196" s="35">
        <v>2</v>
      </c>
      <c r="D196" s="36" t="s">
        <v>776</v>
      </c>
      <c r="E196" s="21" t="s">
        <v>756</v>
      </c>
      <c r="F196" s="21" t="s">
        <v>777</v>
      </c>
      <c r="G196" s="21" t="s">
        <v>30</v>
      </c>
      <c r="H196" s="21" t="s">
        <v>31</v>
      </c>
      <c r="I196" s="35" t="s">
        <v>777</v>
      </c>
      <c r="J196" s="57" t="s">
        <v>778</v>
      </c>
      <c r="K196" s="21" t="s">
        <v>33</v>
      </c>
      <c r="L196" s="37">
        <v>302495</v>
      </c>
      <c r="M196" s="15">
        <v>108327</v>
      </c>
    </row>
    <row r="197" spans="1:13" x14ac:dyDescent="0.2">
      <c r="A197" s="14" t="s">
        <v>753</v>
      </c>
      <c r="B197" s="35" t="s">
        <v>754</v>
      </c>
      <c r="C197" s="35">
        <v>2</v>
      </c>
      <c r="D197" s="36" t="s">
        <v>779</v>
      </c>
      <c r="E197" s="21" t="s">
        <v>756</v>
      </c>
      <c r="F197" s="21" t="s">
        <v>780</v>
      </c>
      <c r="G197" s="21" t="s">
        <v>30</v>
      </c>
      <c r="H197" s="21" t="s">
        <v>31</v>
      </c>
      <c r="I197" s="35" t="s">
        <v>780</v>
      </c>
      <c r="J197" s="57" t="s">
        <v>781</v>
      </c>
      <c r="K197" s="21" t="s">
        <v>33</v>
      </c>
      <c r="L197" s="37">
        <v>381326</v>
      </c>
      <c r="M197" s="15">
        <v>35785</v>
      </c>
    </row>
    <row r="198" spans="1:13" x14ac:dyDescent="0.2">
      <c r="A198" s="14" t="s">
        <v>753</v>
      </c>
      <c r="B198" s="35" t="s">
        <v>754</v>
      </c>
      <c r="C198" s="35">
        <v>2</v>
      </c>
      <c r="D198" s="36" t="s">
        <v>782</v>
      </c>
      <c r="E198" s="21" t="s">
        <v>756</v>
      </c>
      <c r="F198" s="21" t="s">
        <v>783</v>
      </c>
      <c r="G198" s="21" t="s">
        <v>30</v>
      </c>
      <c r="H198" s="21" t="s">
        <v>31</v>
      </c>
      <c r="I198" s="35" t="s">
        <v>783</v>
      </c>
      <c r="J198" s="57" t="s">
        <v>784</v>
      </c>
      <c r="K198" s="21" t="s">
        <v>33</v>
      </c>
      <c r="L198" s="37">
        <v>87082</v>
      </c>
      <c r="M198" s="15">
        <v>26806</v>
      </c>
    </row>
    <row r="199" spans="1:13" x14ac:dyDescent="0.2">
      <c r="A199" s="14" t="s">
        <v>753</v>
      </c>
      <c r="B199" s="35" t="s">
        <v>754</v>
      </c>
      <c r="C199" s="35">
        <v>2</v>
      </c>
      <c r="D199" s="36" t="s">
        <v>785</v>
      </c>
      <c r="E199" s="21" t="s">
        <v>756</v>
      </c>
      <c r="F199" s="21" t="s">
        <v>786</v>
      </c>
      <c r="G199" s="21" t="s">
        <v>30</v>
      </c>
      <c r="H199" s="21" t="s">
        <v>31</v>
      </c>
      <c r="I199" s="35" t="s">
        <v>786</v>
      </c>
      <c r="J199" s="57" t="s">
        <v>787</v>
      </c>
      <c r="K199" s="21" t="s">
        <v>33</v>
      </c>
      <c r="L199" s="37">
        <v>79225</v>
      </c>
      <c r="M199" s="15">
        <v>37761</v>
      </c>
    </row>
    <row r="200" spans="1:13" x14ac:dyDescent="0.2">
      <c r="A200" s="14" t="s">
        <v>753</v>
      </c>
      <c r="B200" s="35" t="s">
        <v>754</v>
      </c>
      <c r="C200" s="35">
        <v>2</v>
      </c>
      <c r="D200" s="36" t="s">
        <v>788</v>
      </c>
      <c r="E200" s="21" t="s">
        <v>756</v>
      </c>
      <c r="F200" s="21" t="s">
        <v>789</v>
      </c>
      <c r="G200" s="21" t="s">
        <v>30</v>
      </c>
      <c r="H200" s="21" t="s">
        <v>31</v>
      </c>
      <c r="I200" s="35" t="s">
        <v>789</v>
      </c>
      <c r="J200" s="57" t="s">
        <v>790</v>
      </c>
      <c r="K200" s="21" t="s">
        <v>33</v>
      </c>
      <c r="L200" s="37">
        <v>20166</v>
      </c>
      <c r="M200" s="15">
        <v>5042</v>
      </c>
    </row>
    <row r="201" spans="1:13" x14ac:dyDescent="0.2">
      <c r="A201" s="14" t="s">
        <v>753</v>
      </c>
      <c r="B201" s="35" t="s">
        <v>754</v>
      </c>
      <c r="C201" s="35">
        <v>2</v>
      </c>
      <c r="D201" s="36" t="s">
        <v>791</v>
      </c>
      <c r="E201" s="21" t="s">
        <v>756</v>
      </c>
      <c r="F201" s="21" t="s">
        <v>792</v>
      </c>
      <c r="G201" s="21" t="s">
        <v>30</v>
      </c>
      <c r="H201" s="21" t="s">
        <v>31</v>
      </c>
      <c r="I201" s="35" t="s">
        <v>792</v>
      </c>
      <c r="J201" s="57" t="s">
        <v>793</v>
      </c>
      <c r="K201" s="21" t="s">
        <v>33</v>
      </c>
      <c r="L201" s="37">
        <v>74511</v>
      </c>
      <c r="M201" s="15">
        <v>4040</v>
      </c>
    </row>
    <row r="202" spans="1:13" x14ac:dyDescent="0.2">
      <c r="A202" s="14" t="s">
        <v>753</v>
      </c>
      <c r="B202" s="35" t="s">
        <v>754</v>
      </c>
      <c r="C202" s="35">
        <v>2</v>
      </c>
      <c r="D202" s="36" t="s">
        <v>794</v>
      </c>
      <c r="E202" s="21" t="s">
        <v>756</v>
      </c>
      <c r="F202" s="21" t="s">
        <v>795</v>
      </c>
      <c r="G202" s="21" t="s">
        <v>796</v>
      </c>
      <c r="H202" s="21" t="s">
        <v>797</v>
      </c>
      <c r="I202" s="35" t="s">
        <v>798</v>
      </c>
      <c r="J202" s="57" t="s">
        <v>799</v>
      </c>
      <c r="K202" s="21" t="s">
        <v>57</v>
      </c>
      <c r="L202" s="37">
        <v>41642</v>
      </c>
      <c r="M202" s="15">
        <v>25677</v>
      </c>
    </row>
    <row r="203" spans="1:13" x14ac:dyDescent="0.2">
      <c r="A203" s="14" t="s">
        <v>753</v>
      </c>
      <c r="B203" s="35" t="s">
        <v>754</v>
      </c>
      <c r="C203" s="35">
        <v>2</v>
      </c>
      <c r="D203" s="36" t="s">
        <v>800</v>
      </c>
      <c r="E203" s="21" t="s">
        <v>756</v>
      </c>
      <c r="F203" s="21" t="s">
        <v>801</v>
      </c>
      <c r="G203" s="21" t="s">
        <v>802</v>
      </c>
      <c r="H203" s="21" t="s">
        <v>803</v>
      </c>
      <c r="I203" s="35" t="s">
        <v>804</v>
      </c>
      <c r="J203" s="57" t="s">
        <v>805</v>
      </c>
      <c r="K203" s="21" t="s">
        <v>57</v>
      </c>
      <c r="L203" s="37">
        <v>17809</v>
      </c>
      <c r="M203" s="15">
        <v>805</v>
      </c>
    </row>
    <row r="204" spans="1:13" x14ac:dyDescent="0.2">
      <c r="A204" s="14" t="s">
        <v>753</v>
      </c>
      <c r="B204" s="35" t="s">
        <v>754</v>
      </c>
      <c r="C204" s="35">
        <v>2</v>
      </c>
      <c r="D204" s="36" t="s">
        <v>806</v>
      </c>
      <c r="E204" s="21" t="s">
        <v>756</v>
      </c>
      <c r="F204" s="21" t="s">
        <v>807</v>
      </c>
      <c r="G204" s="21" t="s">
        <v>808</v>
      </c>
      <c r="H204" s="21" t="s">
        <v>809</v>
      </c>
      <c r="I204" s="35" t="s">
        <v>810</v>
      </c>
      <c r="J204" s="57" t="s">
        <v>811</v>
      </c>
      <c r="K204" s="21" t="s">
        <v>57</v>
      </c>
      <c r="L204" s="37">
        <v>19381</v>
      </c>
      <c r="M204" s="15">
        <v>2888</v>
      </c>
    </row>
    <row r="205" spans="1:13" x14ac:dyDescent="0.2">
      <c r="A205" s="14" t="s">
        <v>753</v>
      </c>
      <c r="B205" s="35" t="s">
        <v>754</v>
      </c>
      <c r="C205" s="35">
        <v>2</v>
      </c>
      <c r="D205" s="36" t="s">
        <v>812</v>
      </c>
      <c r="E205" s="21" t="s">
        <v>756</v>
      </c>
      <c r="F205" s="21" t="s">
        <v>807</v>
      </c>
      <c r="G205" s="21" t="s">
        <v>813</v>
      </c>
      <c r="H205" s="21" t="s">
        <v>814</v>
      </c>
      <c r="I205" s="35" t="s">
        <v>815</v>
      </c>
      <c r="J205" s="57" t="s">
        <v>816</v>
      </c>
      <c r="K205" s="21" t="s">
        <v>57</v>
      </c>
      <c r="L205" s="37">
        <v>86558</v>
      </c>
      <c r="M205" s="15">
        <v>4693</v>
      </c>
    </row>
    <row r="206" spans="1:13" x14ac:dyDescent="0.2">
      <c r="A206" s="14" t="s">
        <v>753</v>
      </c>
      <c r="B206" s="35" t="s">
        <v>754</v>
      </c>
      <c r="C206" s="35">
        <v>2</v>
      </c>
      <c r="D206" s="36" t="s">
        <v>817</v>
      </c>
      <c r="E206" s="21" t="s">
        <v>756</v>
      </c>
      <c r="F206" s="21" t="s">
        <v>807</v>
      </c>
      <c r="G206" s="21" t="s">
        <v>818</v>
      </c>
      <c r="H206" s="21" t="s">
        <v>819</v>
      </c>
      <c r="I206" s="35" t="s">
        <v>820</v>
      </c>
      <c r="J206" s="57" t="s">
        <v>821</v>
      </c>
      <c r="K206" s="21" t="s">
        <v>57</v>
      </c>
      <c r="L206" s="37">
        <v>84725</v>
      </c>
      <c r="M206" s="15">
        <v>40656</v>
      </c>
    </row>
    <row r="207" spans="1:13" x14ac:dyDescent="0.2">
      <c r="A207" s="14" t="s">
        <v>753</v>
      </c>
      <c r="B207" s="35" t="s">
        <v>754</v>
      </c>
      <c r="C207" s="35">
        <v>2</v>
      </c>
      <c r="D207" s="36" t="s">
        <v>822</v>
      </c>
      <c r="E207" s="21" t="s">
        <v>756</v>
      </c>
      <c r="F207" s="21" t="s">
        <v>807</v>
      </c>
      <c r="G207" s="21" t="s">
        <v>823</v>
      </c>
      <c r="H207" s="21" t="s">
        <v>824</v>
      </c>
      <c r="I207" s="35" t="s">
        <v>825</v>
      </c>
      <c r="J207" s="57" t="s">
        <v>826</v>
      </c>
      <c r="K207" s="21" t="s">
        <v>57</v>
      </c>
      <c r="L207" s="37">
        <v>47666</v>
      </c>
      <c r="M207" s="15">
        <v>17564</v>
      </c>
    </row>
    <row r="208" spans="1:13" x14ac:dyDescent="0.2">
      <c r="A208" s="14" t="s">
        <v>753</v>
      </c>
      <c r="B208" s="35" t="s">
        <v>754</v>
      </c>
      <c r="C208" s="35">
        <v>2</v>
      </c>
      <c r="D208" s="36" t="s">
        <v>827</v>
      </c>
      <c r="E208" s="21" t="s">
        <v>756</v>
      </c>
      <c r="F208" s="21" t="s">
        <v>795</v>
      </c>
      <c r="G208" s="21" t="s">
        <v>828</v>
      </c>
      <c r="H208" s="21" t="s">
        <v>829</v>
      </c>
      <c r="I208" s="35" t="s">
        <v>830</v>
      </c>
      <c r="J208" s="57" t="s">
        <v>831</v>
      </c>
      <c r="K208" s="21" t="s">
        <v>57</v>
      </c>
      <c r="L208" s="37">
        <v>26322</v>
      </c>
      <c r="M208" s="15">
        <v>6581</v>
      </c>
    </row>
    <row r="209" spans="1:13" x14ac:dyDescent="0.2">
      <c r="A209" s="14" t="s">
        <v>753</v>
      </c>
      <c r="B209" s="35" t="s">
        <v>754</v>
      </c>
      <c r="C209" s="35">
        <v>2</v>
      </c>
      <c r="D209" s="36" t="s">
        <v>832</v>
      </c>
      <c r="E209" s="21" t="s">
        <v>756</v>
      </c>
      <c r="F209" s="21" t="s">
        <v>807</v>
      </c>
      <c r="G209" s="21" t="s">
        <v>833</v>
      </c>
      <c r="H209" s="21" t="s">
        <v>834</v>
      </c>
      <c r="I209" s="35" t="s">
        <v>835</v>
      </c>
      <c r="J209" s="57" t="s">
        <v>836</v>
      </c>
      <c r="K209" s="21" t="s">
        <v>57</v>
      </c>
      <c r="L209" s="37">
        <v>20559</v>
      </c>
      <c r="M209" s="15">
        <v>8128</v>
      </c>
    </row>
    <row r="210" spans="1:13" x14ac:dyDescent="0.2">
      <c r="A210" s="14" t="s">
        <v>753</v>
      </c>
      <c r="B210" s="35" t="s">
        <v>754</v>
      </c>
      <c r="C210" s="35">
        <v>2</v>
      </c>
      <c r="D210" s="36" t="s">
        <v>837</v>
      </c>
      <c r="E210" s="21" t="s">
        <v>756</v>
      </c>
      <c r="F210" s="21" t="s">
        <v>777</v>
      </c>
      <c r="G210" s="21" t="s">
        <v>838</v>
      </c>
      <c r="H210" s="21" t="s">
        <v>839</v>
      </c>
      <c r="I210" s="35" t="s">
        <v>840</v>
      </c>
      <c r="J210" s="57" t="s">
        <v>841</v>
      </c>
      <c r="K210" s="21" t="s">
        <v>57</v>
      </c>
      <c r="L210" s="37">
        <v>29333</v>
      </c>
      <c r="M210" s="15">
        <v>22630</v>
      </c>
    </row>
    <row r="211" spans="1:13" x14ac:dyDescent="0.2">
      <c r="A211" s="14" t="s">
        <v>753</v>
      </c>
      <c r="B211" s="35" t="s">
        <v>754</v>
      </c>
      <c r="C211" s="35">
        <v>2</v>
      </c>
      <c r="D211" s="36" t="s">
        <v>842</v>
      </c>
      <c r="E211" s="21" t="s">
        <v>756</v>
      </c>
      <c r="F211" s="21" t="s">
        <v>801</v>
      </c>
      <c r="G211" s="21" t="s">
        <v>843</v>
      </c>
      <c r="H211" s="21" t="s">
        <v>844</v>
      </c>
      <c r="I211" s="35" t="s">
        <v>845</v>
      </c>
      <c r="J211" s="57" t="s">
        <v>846</v>
      </c>
      <c r="K211" s="21" t="s">
        <v>57</v>
      </c>
      <c r="L211" s="37">
        <v>18202</v>
      </c>
      <c r="M211" s="15">
        <v>18202</v>
      </c>
    </row>
    <row r="212" spans="1:13" x14ac:dyDescent="0.2">
      <c r="A212" s="14" t="s">
        <v>753</v>
      </c>
      <c r="B212" s="35" t="s">
        <v>754</v>
      </c>
      <c r="C212" s="35">
        <v>2</v>
      </c>
      <c r="D212" s="36" t="s">
        <v>847</v>
      </c>
      <c r="E212" s="21" t="s">
        <v>756</v>
      </c>
      <c r="F212" s="21" t="s">
        <v>848</v>
      </c>
      <c r="G212" s="21" t="s">
        <v>30</v>
      </c>
      <c r="H212" s="21" t="s">
        <v>849</v>
      </c>
      <c r="I212" s="35" t="s">
        <v>850</v>
      </c>
      <c r="J212" s="57" t="s">
        <v>851</v>
      </c>
      <c r="K212" s="21" t="s">
        <v>57</v>
      </c>
      <c r="L212" s="37">
        <v>57618</v>
      </c>
      <c r="M212" s="15">
        <v>14405</v>
      </c>
    </row>
    <row r="213" spans="1:13" x14ac:dyDescent="0.2">
      <c r="A213" s="14" t="s">
        <v>753</v>
      </c>
      <c r="B213" s="35" t="s">
        <v>754</v>
      </c>
      <c r="C213" s="35">
        <v>2</v>
      </c>
      <c r="D213" s="36" t="s">
        <v>852</v>
      </c>
      <c r="E213" s="21" t="s">
        <v>756</v>
      </c>
      <c r="F213" s="21" t="s">
        <v>795</v>
      </c>
      <c r="G213" s="21" t="s">
        <v>853</v>
      </c>
      <c r="H213" s="21" t="s">
        <v>854</v>
      </c>
      <c r="I213" s="35" t="s">
        <v>855</v>
      </c>
      <c r="J213" s="57" t="s">
        <v>856</v>
      </c>
      <c r="K213" s="21" t="s">
        <v>57</v>
      </c>
      <c r="L213" s="37">
        <v>47404</v>
      </c>
      <c r="M213" s="15">
        <v>2289</v>
      </c>
    </row>
    <row r="214" spans="1:13" x14ac:dyDescent="0.2">
      <c r="A214" s="14" t="s">
        <v>753</v>
      </c>
      <c r="B214" s="35" t="s">
        <v>754</v>
      </c>
      <c r="C214" s="35">
        <v>2</v>
      </c>
      <c r="D214" s="36" t="s">
        <v>857</v>
      </c>
      <c r="E214" s="21" t="s">
        <v>756</v>
      </c>
      <c r="F214" s="21" t="s">
        <v>795</v>
      </c>
      <c r="G214" s="21" t="s">
        <v>858</v>
      </c>
      <c r="H214" s="21" t="s">
        <v>859</v>
      </c>
      <c r="I214" s="35" t="s">
        <v>860</v>
      </c>
      <c r="J214" s="57" t="s">
        <v>861</v>
      </c>
      <c r="K214" s="21" t="s">
        <v>57</v>
      </c>
      <c r="L214" s="37">
        <v>17154</v>
      </c>
      <c r="M214" s="15">
        <v>3413</v>
      </c>
    </row>
    <row r="215" spans="1:13" x14ac:dyDescent="0.2">
      <c r="A215" s="14" t="s">
        <v>753</v>
      </c>
      <c r="B215" s="35" t="s">
        <v>754</v>
      </c>
      <c r="C215" s="35">
        <v>2</v>
      </c>
      <c r="D215" s="36" t="s">
        <v>862</v>
      </c>
      <c r="E215" s="21" t="s">
        <v>756</v>
      </c>
      <c r="F215" s="21" t="s">
        <v>863</v>
      </c>
      <c r="G215" s="21" t="s">
        <v>864</v>
      </c>
      <c r="H215" s="21" t="s">
        <v>865</v>
      </c>
      <c r="I215" s="35" t="s">
        <v>866</v>
      </c>
      <c r="J215" s="57" t="s">
        <v>867</v>
      </c>
      <c r="K215" s="21" t="s">
        <v>57</v>
      </c>
      <c r="L215" s="37">
        <v>29464</v>
      </c>
      <c r="M215" s="15">
        <v>1595</v>
      </c>
    </row>
    <row r="216" spans="1:13" x14ac:dyDescent="0.2">
      <c r="A216" s="14" t="s">
        <v>753</v>
      </c>
      <c r="B216" s="35" t="s">
        <v>754</v>
      </c>
      <c r="C216" s="35">
        <v>2</v>
      </c>
      <c r="D216" s="36" t="s">
        <v>868</v>
      </c>
      <c r="E216" s="21" t="s">
        <v>756</v>
      </c>
      <c r="F216" s="21" t="s">
        <v>795</v>
      </c>
      <c r="G216" s="21" t="s">
        <v>869</v>
      </c>
      <c r="H216" s="21" t="s">
        <v>870</v>
      </c>
      <c r="I216" s="35" t="s">
        <v>871</v>
      </c>
      <c r="J216" s="57" t="s">
        <v>872</v>
      </c>
      <c r="K216" s="21" t="s">
        <v>57</v>
      </c>
      <c r="L216" s="37">
        <v>17023</v>
      </c>
      <c r="M216" s="15">
        <v>2060</v>
      </c>
    </row>
    <row r="217" spans="1:13" x14ac:dyDescent="0.2">
      <c r="A217" s="14" t="s">
        <v>753</v>
      </c>
      <c r="B217" s="35" t="s">
        <v>754</v>
      </c>
      <c r="C217" s="35">
        <v>2</v>
      </c>
      <c r="D217" s="36" t="s">
        <v>873</v>
      </c>
      <c r="E217" s="21" t="s">
        <v>756</v>
      </c>
      <c r="F217" s="21" t="s">
        <v>874</v>
      </c>
      <c r="G217" s="21" t="s">
        <v>875</v>
      </c>
      <c r="H217" s="21" t="s">
        <v>876</v>
      </c>
      <c r="I217" s="35" t="s">
        <v>877</v>
      </c>
      <c r="J217" s="57" t="s">
        <v>878</v>
      </c>
      <c r="K217" s="21" t="s">
        <v>57</v>
      </c>
      <c r="L217" s="37">
        <v>12440</v>
      </c>
      <c r="M217" s="15">
        <v>6400</v>
      </c>
    </row>
    <row r="218" spans="1:13" x14ac:dyDescent="0.2">
      <c r="A218" s="14" t="s">
        <v>753</v>
      </c>
      <c r="B218" s="35" t="s">
        <v>754</v>
      </c>
      <c r="C218" s="35">
        <v>2</v>
      </c>
      <c r="D218" s="36" t="s">
        <v>879</v>
      </c>
      <c r="E218" s="21" t="s">
        <v>756</v>
      </c>
      <c r="F218" s="21" t="s">
        <v>795</v>
      </c>
      <c r="G218" s="21" t="s">
        <v>880</v>
      </c>
      <c r="H218" s="21" t="s">
        <v>881</v>
      </c>
      <c r="I218" s="35" t="s">
        <v>882</v>
      </c>
      <c r="J218" s="57" t="s">
        <v>883</v>
      </c>
      <c r="K218" s="21" t="s">
        <v>57</v>
      </c>
      <c r="L218" s="37">
        <v>24487</v>
      </c>
      <c r="M218" s="15">
        <v>5686</v>
      </c>
    </row>
    <row r="219" spans="1:13" x14ac:dyDescent="0.2">
      <c r="A219" s="14" t="s">
        <v>753</v>
      </c>
      <c r="B219" s="35" t="s">
        <v>754</v>
      </c>
      <c r="C219" s="35">
        <v>2</v>
      </c>
      <c r="D219" s="36" t="s">
        <v>884</v>
      </c>
      <c r="E219" s="21" t="s">
        <v>756</v>
      </c>
      <c r="F219" s="21" t="s">
        <v>885</v>
      </c>
      <c r="G219" s="21" t="s">
        <v>886</v>
      </c>
      <c r="H219" s="21" t="s">
        <v>887</v>
      </c>
      <c r="I219" s="35" t="s">
        <v>888</v>
      </c>
      <c r="J219" s="57" t="s">
        <v>889</v>
      </c>
      <c r="K219" s="21" t="s">
        <v>57</v>
      </c>
      <c r="L219" s="37">
        <v>10607</v>
      </c>
      <c r="M219" s="15">
        <v>7184</v>
      </c>
    </row>
    <row r="220" spans="1:13" x14ac:dyDescent="0.2">
      <c r="A220" s="14" t="s">
        <v>890</v>
      </c>
      <c r="B220" s="35" t="s">
        <v>891</v>
      </c>
      <c r="C220" s="35">
        <v>1</v>
      </c>
      <c r="D220" s="36" t="s">
        <v>892</v>
      </c>
      <c r="E220" s="21" t="s">
        <v>893</v>
      </c>
      <c r="F220" s="21" t="s">
        <v>894</v>
      </c>
      <c r="G220" s="21" t="s">
        <v>30</v>
      </c>
      <c r="H220" s="21" t="s">
        <v>31</v>
      </c>
      <c r="I220" s="35" t="s">
        <v>894</v>
      </c>
      <c r="J220" s="57" t="s">
        <v>895</v>
      </c>
      <c r="K220" s="21" t="s">
        <v>33</v>
      </c>
      <c r="L220" s="37">
        <v>1802134</v>
      </c>
      <c r="M220" s="15">
        <v>432183</v>
      </c>
    </row>
    <row r="221" spans="1:13" x14ac:dyDescent="0.2">
      <c r="A221" s="14" t="s">
        <v>896</v>
      </c>
      <c r="B221" s="35" t="s">
        <v>897</v>
      </c>
      <c r="C221" s="35">
        <v>1</v>
      </c>
      <c r="D221" s="36" t="s">
        <v>898</v>
      </c>
      <c r="E221" s="21" t="s">
        <v>899</v>
      </c>
      <c r="F221" s="21" t="s">
        <v>900</v>
      </c>
      <c r="G221" s="21" t="s">
        <v>30</v>
      </c>
      <c r="H221" s="21" t="s">
        <v>31</v>
      </c>
      <c r="I221" s="35" t="s">
        <v>900</v>
      </c>
      <c r="J221" s="57" t="s">
        <v>901</v>
      </c>
      <c r="K221" s="21" t="s">
        <v>33</v>
      </c>
      <c r="L221" s="37">
        <v>764879</v>
      </c>
      <c r="M221" s="15">
        <v>148060</v>
      </c>
    </row>
    <row r="222" spans="1:13" x14ac:dyDescent="0.2">
      <c r="A222" s="14" t="s">
        <v>896</v>
      </c>
      <c r="B222" s="35" t="s">
        <v>897</v>
      </c>
      <c r="C222" s="35">
        <v>1</v>
      </c>
      <c r="D222" s="36" t="s">
        <v>902</v>
      </c>
      <c r="E222" s="21" t="s">
        <v>899</v>
      </c>
      <c r="F222" s="21" t="s">
        <v>903</v>
      </c>
      <c r="G222" s="21" t="s">
        <v>30</v>
      </c>
      <c r="H222" s="21" t="s">
        <v>31</v>
      </c>
      <c r="I222" s="35" t="s">
        <v>903</v>
      </c>
      <c r="J222" s="57" t="s">
        <v>904</v>
      </c>
      <c r="K222" s="21" t="s">
        <v>33</v>
      </c>
      <c r="L222" s="37">
        <v>28154</v>
      </c>
      <c r="M222" s="15">
        <v>13668</v>
      </c>
    </row>
    <row r="223" spans="1:13" x14ac:dyDescent="0.2">
      <c r="A223" s="14" t="s">
        <v>896</v>
      </c>
      <c r="B223" s="35" t="s">
        <v>897</v>
      </c>
      <c r="C223" s="35">
        <v>1</v>
      </c>
      <c r="D223" s="36" t="s">
        <v>905</v>
      </c>
      <c r="E223" s="21" t="s">
        <v>899</v>
      </c>
      <c r="F223" s="21" t="s">
        <v>906</v>
      </c>
      <c r="G223" s="21" t="s">
        <v>30</v>
      </c>
      <c r="H223" s="21" t="s">
        <v>31</v>
      </c>
      <c r="I223" s="35" t="s">
        <v>906</v>
      </c>
      <c r="J223" s="57" t="s">
        <v>907</v>
      </c>
      <c r="K223" s="21" t="s">
        <v>33</v>
      </c>
      <c r="L223" s="37">
        <v>38368</v>
      </c>
      <c r="M223" s="15">
        <v>18196</v>
      </c>
    </row>
    <row r="224" spans="1:13" x14ac:dyDescent="0.2">
      <c r="A224" s="14" t="s">
        <v>896</v>
      </c>
      <c r="B224" s="35" t="s">
        <v>897</v>
      </c>
      <c r="C224" s="35">
        <v>1</v>
      </c>
      <c r="D224" s="36" t="s">
        <v>908</v>
      </c>
      <c r="E224" s="21" t="s">
        <v>899</v>
      </c>
      <c r="F224" s="21" t="s">
        <v>909</v>
      </c>
      <c r="G224" s="21" t="s">
        <v>30</v>
      </c>
      <c r="H224" s="21" t="s">
        <v>31</v>
      </c>
      <c r="I224" s="35" t="s">
        <v>909</v>
      </c>
      <c r="J224" s="57" t="s">
        <v>910</v>
      </c>
      <c r="K224" s="21" t="s">
        <v>33</v>
      </c>
      <c r="L224" s="37">
        <v>1139658</v>
      </c>
      <c r="M224" s="15">
        <v>585906</v>
      </c>
    </row>
    <row r="225" spans="1:13" x14ac:dyDescent="0.2">
      <c r="A225" s="14" t="s">
        <v>896</v>
      </c>
      <c r="B225" s="35" t="s">
        <v>897</v>
      </c>
      <c r="C225" s="35">
        <v>1</v>
      </c>
      <c r="D225" s="36" t="s">
        <v>911</v>
      </c>
      <c r="E225" s="21" t="s">
        <v>899</v>
      </c>
      <c r="F225" s="21" t="s">
        <v>912</v>
      </c>
      <c r="G225" s="21" t="s">
        <v>30</v>
      </c>
      <c r="H225" s="21" t="s">
        <v>31</v>
      </c>
      <c r="I225" s="35" t="s">
        <v>912</v>
      </c>
      <c r="J225" s="57" t="s">
        <v>913</v>
      </c>
      <c r="K225" s="21" t="s">
        <v>33</v>
      </c>
      <c r="L225" s="37">
        <v>14797</v>
      </c>
      <c r="M225" s="15">
        <v>662</v>
      </c>
    </row>
    <row r="226" spans="1:13" x14ac:dyDescent="0.2">
      <c r="A226" s="14" t="s">
        <v>896</v>
      </c>
      <c r="B226" s="35" t="s">
        <v>897</v>
      </c>
      <c r="C226" s="35">
        <v>1</v>
      </c>
      <c r="D226" s="36" t="s">
        <v>914</v>
      </c>
      <c r="E226" s="21" t="s">
        <v>899</v>
      </c>
      <c r="F226" s="21" t="s">
        <v>900</v>
      </c>
      <c r="G226" s="21" t="s">
        <v>915</v>
      </c>
      <c r="H226" s="21" t="s">
        <v>916</v>
      </c>
      <c r="I226" s="35" t="s">
        <v>917</v>
      </c>
      <c r="J226" s="57" t="s">
        <v>918</v>
      </c>
      <c r="K226" s="21" t="s">
        <v>57</v>
      </c>
      <c r="L226" s="37">
        <v>134113</v>
      </c>
      <c r="M226" s="15">
        <v>33528</v>
      </c>
    </row>
    <row r="227" spans="1:13" x14ac:dyDescent="0.2">
      <c r="A227" s="14" t="s">
        <v>896</v>
      </c>
      <c r="B227" s="35" t="s">
        <v>897</v>
      </c>
      <c r="C227" s="35">
        <v>1</v>
      </c>
      <c r="D227" s="36" t="s">
        <v>919</v>
      </c>
      <c r="E227" s="21" t="s">
        <v>899</v>
      </c>
      <c r="F227" s="21" t="s">
        <v>909</v>
      </c>
      <c r="G227" s="21" t="s">
        <v>920</v>
      </c>
      <c r="H227" s="21" t="s">
        <v>921</v>
      </c>
      <c r="I227" s="35" t="s">
        <v>922</v>
      </c>
      <c r="J227" s="57" t="s">
        <v>923</v>
      </c>
      <c r="K227" s="21" t="s">
        <v>57</v>
      </c>
      <c r="L227" s="37">
        <v>22392</v>
      </c>
      <c r="M227" s="15">
        <v>5598</v>
      </c>
    </row>
    <row r="228" spans="1:13" x14ac:dyDescent="0.2">
      <c r="A228" s="14" t="s">
        <v>896</v>
      </c>
      <c r="B228" s="35" t="s">
        <v>897</v>
      </c>
      <c r="C228" s="35">
        <v>1</v>
      </c>
      <c r="D228" s="36" t="s">
        <v>924</v>
      </c>
      <c r="E228" s="21" t="s">
        <v>899</v>
      </c>
      <c r="F228" s="21" t="s">
        <v>925</v>
      </c>
      <c r="G228" s="21" t="s">
        <v>926</v>
      </c>
      <c r="H228" s="21" t="s">
        <v>927</v>
      </c>
      <c r="I228" s="35" t="s">
        <v>928</v>
      </c>
      <c r="J228" s="57" t="s">
        <v>929</v>
      </c>
      <c r="K228" s="21" t="s">
        <v>57</v>
      </c>
      <c r="L228" s="37">
        <v>17678</v>
      </c>
      <c r="M228" s="15">
        <v>10410</v>
      </c>
    </row>
    <row r="229" spans="1:13" x14ac:dyDescent="0.2">
      <c r="A229" s="14" t="s">
        <v>896</v>
      </c>
      <c r="B229" s="35" t="s">
        <v>897</v>
      </c>
      <c r="C229" s="35">
        <v>1</v>
      </c>
      <c r="D229" s="36" t="s">
        <v>930</v>
      </c>
      <c r="E229" s="21" t="s">
        <v>899</v>
      </c>
      <c r="F229" s="21" t="s">
        <v>909</v>
      </c>
      <c r="G229" s="21" t="s">
        <v>931</v>
      </c>
      <c r="H229" s="21" t="s">
        <v>932</v>
      </c>
      <c r="I229" s="35" t="s">
        <v>933</v>
      </c>
      <c r="J229" s="57" t="s">
        <v>934</v>
      </c>
      <c r="K229" s="21" t="s">
        <v>57</v>
      </c>
      <c r="L229" s="37">
        <v>15059</v>
      </c>
      <c r="M229" s="15">
        <v>4172</v>
      </c>
    </row>
    <row r="230" spans="1:13" x14ac:dyDescent="0.2">
      <c r="A230" s="14" t="s">
        <v>896</v>
      </c>
      <c r="B230" s="35" t="s">
        <v>897</v>
      </c>
      <c r="C230" s="35">
        <v>1</v>
      </c>
      <c r="D230" s="36" t="s">
        <v>935</v>
      </c>
      <c r="E230" s="21" t="s">
        <v>899</v>
      </c>
      <c r="F230" s="21" t="s">
        <v>909</v>
      </c>
      <c r="G230" s="21" t="s">
        <v>936</v>
      </c>
      <c r="H230" s="21" t="s">
        <v>937</v>
      </c>
      <c r="I230" s="35" t="s">
        <v>938</v>
      </c>
      <c r="J230" s="57" t="s">
        <v>939</v>
      </c>
      <c r="K230" s="21" t="s">
        <v>57</v>
      </c>
      <c r="L230" s="37">
        <v>26583</v>
      </c>
      <c r="M230" s="15">
        <v>19990</v>
      </c>
    </row>
    <row r="231" spans="1:13" x14ac:dyDescent="0.2">
      <c r="A231" s="14" t="s">
        <v>940</v>
      </c>
      <c r="B231" s="35" t="s">
        <v>941</v>
      </c>
      <c r="C231" s="35">
        <v>1</v>
      </c>
      <c r="D231" s="36" t="s">
        <v>942</v>
      </c>
      <c r="E231" s="21" t="s">
        <v>943</v>
      </c>
      <c r="F231" s="21" t="s">
        <v>944</v>
      </c>
      <c r="G231" s="21" t="s">
        <v>30</v>
      </c>
      <c r="H231" s="21" t="s">
        <v>31</v>
      </c>
      <c r="I231" s="35" t="s">
        <v>944</v>
      </c>
      <c r="J231" s="57" t="s">
        <v>945</v>
      </c>
      <c r="K231" s="21" t="s">
        <v>33</v>
      </c>
      <c r="L231" s="37">
        <v>32476</v>
      </c>
      <c r="M231" s="15">
        <v>535</v>
      </c>
    </row>
    <row r="232" spans="1:13" x14ac:dyDescent="0.2">
      <c r="A232" s="14" t="s">
        <v>946</v>
      </c>
      <c r="B232" s="35" t="s">
        <v>947</v>
      </c>
      <c r="C232" s="35">
        <v>9</v>
      </c>
      <c r="D232" s="36" t="s">
        <v>948</v>
      </c>
      <c r="E232" s="21" t="s">
        <v>949</v>
      </c>
      <c r="F232" s="21" t="s">
        <v>950</v>
      </c>
      <c r="G232" s="21" t="s">
        <v>30</v>
      </c>
      <c r="H232" s="21" t="s">
        <v>31</v>
      </c>
      <c r="I232" s="35" t="s">
        <v>950</v>
      </c>
      <c r="J232" s="57" t="s">
        <v>951</v>
      </c>
      <c r="K232" s="21" t="s">
        <v>33</v>
      </c>
      <c r="L232" s="37">
        <v>11655</v>
      </c>
      <c r="M232" s="15">
        <v>3899</v>
      </c>
    </row>
    <row r="233" spans="1:13" x14ac:dyDescent="0.2">
      <c r="A233" s="14" t="s">
        <v>946</v>
      </c>
      <c r="B233" s="35" t="s">
        <v>947</v>
      </c>
      <c r="C233" s="35">
        <v>9</v>
      </c>
      <c r="D233" s="36" t="s">
        <v>952</v>
      </c>
      <c r="E233" s="21" t="s">
        <v>949</v>
      </c>
      <c r="F233" s="21" t="s">
        <v>953</v>
      </c>
      <c r="G233" s="21" t="s">
        <v>30</v>
      </c>
      <c r="H233" s="21" t="s">
        <v>31</v>
      </c>
      <c r="I233" s="35" t="s">
        <v>953</v>
      </c>
      <c r="J233" s="57" t="s">
        <v>954</v>
      </c>
      <c r="K233" s="21" t="s">
        <v>33</v>
      </c>
      <c r="L233" s="37">
        <v>283114</v>
      </c>
      <c r="M233" s="15">
        <v>157731</v>
      </c>
    </row>
    <row r="234" spans="1:13" x14ac:dyDescent="0.2">
      <c r="A234" s="14" t="s">
        <v>946</v>
      </c>
      <c r="B234" s="35" t="s">
        <v>947</v>
      </c>
      <c r="C234" s="35">
        <v>9</v>
      </c>
      <c r="D234" s="36" t="s">
        <v>955</v>
      </c>
      <c r="E234" s="21" t="s">
        <v>949</v>
      </c>
      <c r="F234" s="21" t="s">
        <v>956</v>
      </c>
      <c r="G234" s="21" t="s">
        <v>30</v>
      </c>
      <c r="H234" s="21" t="s">
        <v>31</v>
      </c>
      <c r="I234" s="35" t="s">
        <v>956</v>
      </c>
      <c r="J234" s="57" t="s">
        <v>957</v>
      </c>
      <c r="K234" s="21" t="s">
        <v>33</v>
      </c>
      <c r="L234" s="37">
        <v>23571</v>
      </c>
      <c r="M234" s="15">
        <v>1278</v>
      </c>
    </row>
    <row r="235" spans="1:13" x14ac:dyDescent="0.2">
      <c r="A235" s="14" t="s">
        <v>946</v>
      </c>
      <c r="B235" s="35" t="s">
        <v>947</v>
      </c>
      <c r="C235" s="35">
        <v>9</v>
      </c>
      <c r="D235" s="36" t="s">
        <v>958</v>
      </c>
      <c r="E235" s="21" t="s">
        <v>949</v>
      </c>
      <c r="F235" s="21" t="s">
        <v>959</v>
      </c>
      <c r="G235" s="21" t="s">
        <v>30</v>
      </c>
      <c r="H235" s="21" t="s">
        <v>31</v>
      </c>
      <c r="I235" s="35" t="s">
        <v>959</v>
      </c>
      <c r="J235" s="57" t="s">
        <v>960</v>
      </c>
      <c r="K235" s="21" t="s">
        <v>33</v>
      </c>
      <c r="L235" s="37">
        <v>143259</v>
      </c>
      <c r="M235" s="15">
        <v>29996</v>
      </c>
    </row>
    <row r="236" spans="1:13" x14ac:dyDescent="0.2">
      <c r="A236" s="14" t="s">
        <v>946</v>
      </c>
      <c r="B236" s="35" t="s">
        <v>947</v>
      </c>
      <c r="C236" s="35">
        <v>9</v>
      </c>
      <c r="D236" s="36" t="s">
        <v>961</v>
      </c>
      <c r="E236" s="21" t="s">
        <v>949</v>
      </c>
      <c r="F236" s="21" t="s">
        <v>953</v>
      </c>
      <c r="G236" s="21" t="s">
        <v>962</v>
      </c>
      <c r="H236" s="21" t="s">
        <v>963</v>
      </c>
      <c r="I236" s="35" t="s">
        <v>964</v>
      </c>
      <c r="J236" s="57" t="s">
        <v>965</v>
      </c>
      <c r="K236" s="21" t="s">
        <v>57</v>
      </c>
      <c r="L236" s="37">
        <v>11131</v>
      </c>
      <c r="M236" s="15">
        <v>482</v>
      </c>
    </row>
    <row r="237" spans="1:13" x14ac:dyDescent="0.2">
      <c r="A237" s="14" t="s">
        <v>946</v>
      </c>
      <c r="B237" s="35" t="s">
        <v>947</v>
      </c>
      <c r="C237" s="35">
        <v>9</v>
      </c>
      <c r="D237" s="36" t="s">
        <v>966</v>
      </c>
      <c r="E237" s="21" t="s">
        <v>949</v>
      </c>
      <c r="F237" s="21" t="s">
        <v>953</v>
      </c>
      <c r="G237" s="21" t="s">
        <v>967</v>
      </c>
      <c r="H237" s="21" t="s">
        <v>968</v>
      </c>
      <c r="I237" s="35" t="s">
        <v>969</v>
      </c>
      <c r="J237" s="57" t="s">
        <v>970</v>
      </c>
      <c r="K237" s="21" t="s">
        <v>57</v>
      </c>
      <c r="L237" s="37">
        <v>29988</v>
      </c>
      <c r="M237" s="15">
        <v>7497</v>
      </c>
    </row>
    <row r="238" spans="1:13" x14ac:dyDescent="0.2">
      <c r="A238" s="14" t="s">
        <v>971</v>
      </c>
      <c r="B238" s="35" t="s">
        <v>972</v>
      </c>
      <c r="C238" s="35">
        <v>39</v>
      </c>
      <c r="D238" s="36" t="s">
        <v>973</v>
      </c>
      <c r="E238" s="21" t="s">
        <v>974</v>
      </c>
      <c r="F238" s="21" t="s">
        <v>975</v>
      </c>
      <c r="G238" s="21" t="s">
        <v>30</v>
      </c>
      <c r="H238" s="21" t="s">
        <v>31</v>
      </c>
      <c r="I238" s="35" t="s">
        <v>975</v>
      </c>
      <c r="J238" s="57" t="s">
        <v>976</v>
      </c>
      <c r="K238" s="21" t="s">
        <v>33</v>
      </c>
      <c r="L238" s="37">
        <v>1282131</v>
      </c>
      <c r="M238" s="15">
        <v>267191</v>
      </c>
    </row>
    <row r="239" spans="1:13" x14ac:dyDescent="0.2">
      <c r="A239" s="14" t="s">
        <v>971</v>
      </c>
      <c r="B239" s="35" t="s">
        <v>972</v>
      </c>
      <c r="C239" s="35">
        <v>39</v>
      </c>
      <c r="D239" s="36" t="s">
        <v>977</v>
      </c>
      <c r="E239" s="21" t="s">
        <v>974</v>
      </c>
      <c r="F239" s="21" t="s">
        <v>978</v>
      </c>
      <c r="G239" s="21" t="s">
        <v>30</v>
      </c>
      <c r="H239" s="21" t="s">
        <v>31</v>
      </c>
      <c r="I239" s="35" t="s">
        <v>978</v>
      </c>
      <c r="J239" s="57" t="s">
        <v>979</v>
      </c>
      <c r="K239" s="21" t="s">
        <v>33</v>
      </c>
      <c r="L239" s="37">
        <v>86034</v>
      </c>
      <c r="M239" s="15">
        <v>40898</v>
      </c>
    </row>
    <row r="240" spans="1:13" x14ac:dyDescent="0.2">
      <c r="A240" s="14" t="s">
        <v>971</v>
      </c>
      <c r="B240" s="35" t="s">
        <v>972</v>
      </c>
      <c r="C240" s="35">
        <v>39</v>
      </c>
      <c r="D240" s="36" t="s">
        <v>980</v>
      </c>
      <c r="E240" s="21" t="s">
        <v>974</v>
      </c>
      <c r="F240" s="21" t="s">
        <v>981</v>
      </c>
      <c r="G240" s="21" t="s">
        <v>30</v>
      </c>
      <c r="H240" s="21" t="s">
        <v>31</v>
      </c>
      <c r="I240" s="35" t="s">
        <v>981</v>
      </c>
      <c r="J240" s="57" t="s">
        <v>982</v>
      </c>
      <c r="K240" s="21" t="s">
        <v>33</v>
      </c>
      <c r="L240" s="37">
        <v>188699</v>
      </c>
      <c r="M240" s="15">
        <v>13346</v>
      </c>
    </row>
    <row r="241" spans="1:13" x14ac:dyDescent="0.2">
      <c r="A241" s="14" t="s">
        <v>983</v>
      </c>
      <c r="B241" s="35" t="s">
        <v>984</v>
      </c>
      <c r="C241" s="35">
        <v>3</v>
      </c>
      <c r="D241" s="36" t="s">
        <v>985</v>
      </c>
      <c r="E241" s="21" t="s">
        <v>986</v>
      </c>
      <c r="F241" s="21" t="s">
        <v>987</v>
      </c>
      <c r="G241" s="21" t="s">
        <v>30</v>
      </c>
      <c r="H241" s="21" t="s">
        <v>31</v>
      </c>
      <c r="I241" s="35" t="s">
        <v>987</v>
      </c>
      <c r="J241" s="57" t="s">
        <v>988</v>
      </c>
      <c r="K241" s="21" t="s">
        <v>33</v>
      </c>
      <c r="L241" s="37">
        <v>432266</v>
      </c>
      <c r="M241" s="15">
        <v>168790</v>
      </c>
    </row>
    <row r="242" spans="1:13" x14ac:dyDescent="0.2">
      <c r="A242" s="14" t="s">
        <v>983</v>
      </c>
      <c r="B242" s="35" t="s">
        <v>984</v>
      </c>
      <c r="C242" s="35">
        <v>3</v>
      </c>
      <c r="D242" s="36" t="s">
        <v>989</v>
      </c>
      <c r="E242" s="21" t="s">
        <v>986</v>
      </c>
      <c r="F242" s="21" t="s">
        <v>990</v>
      </c>
      <c r="G242" s="21" t="s">
        <v>30</v>
      </c>
      <c r="H242" s="21" t="s">
        <v>31</v>
      </c>
      <c r="I242" s="35" t="s">
        <v>990</v>
      </c>
      <c r="J242" s="57" t="s">
        <v>991</v>
      </c>
      <c r="K242" s="21" t="s">
        <v>33</v>
      </c>
      <c r="L242" s="37">
        <v>190532</v>
      </c>
      <c r="M242" s="15">
        <v>101775</v>
      </c>
    </row>
    <row r="243" spans="1:13" x14ac:dyDescent="0.2">
      <c r="A243" s="14" t="s">
        <v>983</v>
      </c>
      <c r="B243" s="35" t="s">
        <v>984</v>
      </c>
      <c r="C243" s="35">
        <v>3</v>
      </c>
      <c r="D243" s="36" t="s">
        <v>992</v>
      </c>
      <c r="E243" s="21" t="s">
        <v>986</v>
      </c>
      <c r="F243" s="21" t="s">
        <v>993</v>
      </c>
      <c r="G243" s="21" t="s">
        <v>30</v>
      </c>
      <c r="H243" s="21" t="s">
        <v>31</v>
      </c>
      <c r="I243" s="35" t="s">
        <v>993</v>
      </c>
      <c r="J243" s="57" t="s">
        <v>994</v>
      </c>
      <c r="K243" s="21" t="s">
        <v>33</v>
      </c>
      <c r="L243" s="37">
        <v>87344</v>
      </c>
      <c r="M243" s="15">
        <v>35761</v>
      </c>
    </row>
    <row r="244" spans="1:13" x14ac:dyDescent="0.2">
      <c r="A244" s="14" t="s">
        <v>983</v>
      </c>
      <c r="B244" s="35" t="s">
        <v>984</v>
      </c>
      <c r="C244" s="35">
        <v>3</v>
      </c>
      <c r="D244" s="36" t="s">
        <v>995</v>
      </c>
      <c r="E244" s="21" t="s">
        <v>986</v>
      </c>
      <c r="F244" s="21" t="s">
        <v>996</v>
      </c>
      <c r="G244" s="21" t="s">
        <v>30</v>
      </c>
      <c r="H244" s="21" t="s">
        <v>31</v>
      </c>
      <c r="I244" s="35" t="s">
        <v>996</v>
      </c>
      <c r="J244" s="57" t="s">
        <v>997</v>
      </c>
      <c r="K244" s="21" t="s">
        <v>33</v>
      </c>
      <c r="L244" s="37">
        <v>379886</v>
      </c>
      <c r="M244" s="15">
        <v>71244</v>
      </c>
    </row>
    <row r="245" spans="1:13" x14ac:dyDescent="0.2">
      <c r="A245" s="14" t="s">
        <v>983</v>
      </c>
      <c r="B245" s="35" t="s">
        <v>984</v>
      </c>
      <c r="C245" s="35">
        <v>3</v>
      </c>
      <c r="D245" s="36" t="s">
        <v>998</v>
      </c>
      <c r="E245" s="21" t="s">
        <v>986</v>
      </c>
      <c r="F245" s="21" t="s">
        <v>999</v>
      </c>
      <c r="G245" s="21" t="s">
        <v>30</v>
      </c>
      <c r="H245" s="21" t="s">
        <v>31</v>
      </c>
      <c r="I245" s="35" t="s">
        <v>999</v>
      </c>
      <c r="J245" s="57" t="s">
        <v>1000</v>
      </c>
      <c r="K245" s="21" t="s">
        <v>33</v>
      </c>
      <c r="L245" s="37">
        <v>133700</v>
      </c>
      <c r="M245" s="15">
        <v>19781</v>
      </c>
    </row>
    <row r="246" spans="1:13" x14ac:dyDescent="0.2">
      <c r="A246" s="14" t="s">
        <v>983</v>
      </c>
      <c r="B246" s="35" t="s">
        <v>984</v>
      </c>
      <c r="C246" s="35">
        <v>3</v>
      </c>
      <c r="D246" s="36" t="s">
        <v>1001</v>
      </c>
      <c r="E246" s="21" t="s">
        <v>986</v>
      </c>
      <c r="F246" s="21" t="s">
        <v>1002</v>
      </c>
      <c r="G246" s="21" t="s">
        <v>30</v>
      </c>
      <c r="H246" s="21" t="s">
        <v>31</v>
      </c>
      <c r="I246" s="35" t="s">
        <v>1002</v>
      </c>
      <c r="J246" s="57" t="s">
        <v>1003</v>
      </c>
      <c r="K246" s="21" t="s">
        <v>33</v>
      </c>
      <c r="L246" s="37">
        <v>42166</v>
      </c>
      <c r="M246" s="15">
        <v>8221</v>
      </c>
    </row>
    <row r="247" spans="1:13" x14ac:dyDescent="0.2">
      <c r="A247" s="14" t="s">
        <v>983</v>
      </c>
      <c r="B247" s="35" t="s">
        <v>984</v>
      </c>
      <c r="C247" s="35">
        <v>3</v>
      </c>
      <c r="D247" s="36" t="s">
        <v>1004</v>
      </c>
      <c r="E247" s="21" t="s">
        <v>986</v>
      </c>
      <c r="F247" s="21" t="s">
        <v>1005</v>
      </c>
      <c r="G247" s="21" t="s">
        <v>30</v>
      </c>
      <c r="H247" s="21" t="s">
        <v>31</v>
      </c>
      <c r="I247" s="35" t="s">
        <v>1005</v>
      </c>
      <c r="J247" s="57" t="s">
        <v>1006</v>
      </c>
      <c r="K247" s="21" t="s">
        <v>33</v>
      </c>
      <c r="L247" s="37">
        <v>279316</v>
      </c>
      <c r="M247" s="15">
        <v>118845</v>
      </c>
    </row>
    <row r="248" spans="1:13" x14ac:dyDescent="0.2">
      <c r="A248" s="14" t="s">
        <v>983</v>
      </c>
      <c r="B248" s="35" t="s">
        <v>984</v>
      </c>
      <c r="C248" s="35">
        <v>3</v>
      </c>
      <c r="D248" s="36" t="s">
        <v>1007</v>
      </c>
      <c r="E248" s="21" t="s">
        <v>986</v>
      </c>
      <c r="F248" s="21" t="s">
        <v>1008</v>
      </c>
      <c r="G248" s="21" t="s">
        <v>30</v>
      </c>
      <c r="H248" s="21" t="s">
        <v>31</v>
      </c>
      <c r="I248" s="35" t="s">
        <v>1008</v>
      </c>
      <c r="J248" s="57" t="s">
        <v>1009</v>
      </c>
      <c r="K248" s="21" t="s">
        <v>33</v>
      </c>
      <c r="L248" s="37">
        <v>740391</v>
      </c>
      <c r="M248" s="15">
        <v>400705</v>
      </c>
    </row>
    <row r="249" spans="1:13" x14ac:dyDescent="0.2">
      <c r="A249" s="14" t="s">
        <v>983</v>
      </c>
      <c r="B249" s="35" t="s">
        <v>984</v>
      </c>
      <c r="C249" s="35">
        <v>3</v>
      </c>
      <c r="D249" s="36" t="s">
        <v>1010</v>
      </c>
      <c r="E249" s="21" t="s">
        <v>986</v>
      </c>
      <c r="F249" s="21" t="s">
        <v>1011</v>
      </c>
      <c r="G249" s="21" t="s">
        <v>30</v>
      </c>
      <c r="H249" s="21" t="s">
        <v>31</v>
      </c>
      <c r="I249" s="35" t="s">
        <v>1011</v>
      </c>
      <c r="J249" s="57" t="s">
        <v>1012</v>
      </c>
      <c r="K249" s="21" t="s">
        <v>33</v>
      </c>
      <c r="L249" s="37">
        <v>107248</v>
      </c>
      <c r="M249" s="15">
        <v>20477</v>
      </c>
    </row>
    <row r="250" spans="1:13" x14ac:dyDescent="0.2">
      <c r="A250" s="14" t="s">
        <v>983</v>
      </c>
      <c r="B250" s="35" t="s">
        <v>984</v>
      </c>
      <c r="C250" s="35">
        <v>3</v>
      </c>
      <c r="D250" s="36" t="s">
        <v>1013</v>
      </c>
      <c r="E250" s="21" t="s">
        <v>986</v>
      </c>
      <c r="F250" s="21" t="s">
        <v>1014</v>
      </c>
      <c r="G250" s="21" t="s">
        <v>30</v>
      </c>
      <c r="H250" s="21" t="s">
        <v>31</v>
      </c>
      <c r="I250" s="35" t="s">
        <v>1014</v>
      </c>
      <c r="J250" s="57" t="s">
        <v>1015</v>
      </c>
      <c r="K250" s="21" t="s">
        <v>33</v>
      </c>
      <c r="L250" s="37">
        <v>289269</v>
      </c>
      <c r="M250" s="15">
        <v>24371</v>
      </c>
    </row>
    <row r="251" spans="1:13" x14ac:dyDescent="0.2">
      <c r="A251" s="14" t="s">
        <v>983</v>
      </c>
      <c r="B251" s="35" t="s">
        <v>984</v>
      </c>
      <c r="C251" s="35">
        <v>3</v>
      </c>
      <c r="D251" s="36" t="s">
        <v>1016</v>
      </c>
      <c r="E251" s="21" t="s">
        <v>986</v>
      </c>
      <c r="F251" s="21" t="s">
        <v>1008</v>
      </c>
      <c r="G251" s="21" t="s">
        <v>1017</v>
      </c>
      <c r="H251" s="21" t="s">
        <v>1018</v>
      </c>
      <c r="I251" s="35" t="s">
        <v>1019</v>
      </c>
      <c r="J251" s="57" t="s">
        <v>1020</v>
      </c>
      <c r="K251" s="21" t="s">
        <v>57</v>
      </c>
      <c r="L251" s="37">
        <v>24488</v>
      </c>
      <c r="M251" s="15">
        <v>6122</v>
      </c>
    </row>
    <row r="252" spans="1:13" x14ac:dyDescent="0.2">
      <c r="A252" s="14" t="s">
        <v>983</v>
      </c>
      <c r="B252" s="35" t="s">
        <v>984</v>
      </c>
      <c r="C252" s="35">
        <v>3</v>
      </c>
      <c r="D252" s="36" t="s">
        <v>1021</v>
      </c>
      <c r="E252" s="21" t="s">
        <v>986</v>
      </c>
      <c r="F252" s="21" t="s">
        <v>1022</v>
      </c>
      <c r="G252" s="21" t="s">
        <v>1023</v>
      </c>
      <c r="H252" s="21" t="s">
        <v>1024</v>
      </c>
      <c r="I252" s="35" t="s">
        <v>1025</v>
      </c>
      <c r="J252" s="57" t="s">
        <v>1026</v>
      </c>
      <c r="K252" s="21" t="s">
        <v>57</v>
      </c>
      <c r="L252" s="37">
        <v>19119</v>
      </c>
      <c r="M252" s="15">
        <v>6694</v>
      </c>
    </row>
    <row r="253" spans="1:13" x14ac:dyDescent="0.2">
      <c r="A253" s="14" t="s">
        <v>983</v>
      </c>
      <c r="B253" s="35" t="s">
        <v>984</v>
      </c>
      <c r="C253" s="35">
        <v>3</v>
      </c>
      <c r="D253" s="36" t="s">
        <v>1027</v>
      </c>
      <c r="E253" s="21" t="s">
        <v>986</v>
      </c>
      <c r="F253" s="21" t="s">
        <v>1028</v>
      </c>
      <c r="G253" s="21" t="s">
        <v>1029</v>
      </c>
      <c r="H253" s="21" t="s">
        <v>1030</v>
      </c>
      <c r="I253" s="35" t="s">
        <v>1031</v>
      </c>
      <c r="J253" s="57" t="s">
        <v>1032</v>
      </c>
      <c r="K253" s="21" t="s">
        <v>57</v>
      </c>
      <c r="L253" s="37">
        <v>37321</v>
      </c>
      <c r="M253" s="15">
        <v>7293</v>
      </c>
    </row>
    <row r="254" spans="1:13" x14ac:dyDescent="0.2">
      <c r="A254" s="14" t="s">
        <v>983</v>
      </c>
      <c r="B254" s="35" t="s">
        <v>984</v>
      </c>
      <c r="C254" s="35">
        <v>3</v>
      </c>
      <c r="D254" s="36" t="s">
        <v>1033</v>
      </c>
      <c r="E254" s="21" t="s">
        <v>986</v>
      </c>
      <c r="F254" s="21" t="s">
        <v>1028</v>
      </c>
      <c r="G254" s="21" t="s">
        <v>1034</v>
      </c>
      <c r="H254" s="21" t="s">
        <v>1035</v>
      </c>
      <c r="I254" s="35" t="s">
        <v>1036</v>
      </c>
      <c r="J254" s="57" t="s">
        <v>1037</v>
      </c>
      <c r="K254" s="21" t="s">
        <v>57</v>
      </c>
      <c r="L254" s="37">
        <v>16238</v>
      </c>
      <c r="M254" s="15">
        <v>4060</v>
      </c>
    </row>
    <row r="255" spans="1:13" x14ac:dyDescent="0.2">
      <c r="A255" s="14" t="s">
        <v>983</v>
      </c>
      <c r="B255" s="35" t="s">
        <v>984</v>
      </c>
      <c r="C255" s="35">
        <v>3</v>
      </c>
      <c r="D255" s="36" t="s">
        <v>1038</v>
      </c>
      <c r="E255" s="21" t="s">
        <v>986</v>
      </c>
      <c r="F255" s="21" t="s">
        <v>1028</v>
      </c>
      <c r="G255" s="21" t="s">
        <v>1039</v>
      </c>
      <c r="H255" s="21" t="s">
        <v>1040</v>
      </c>
      <c r="I255" s="35" t="s">
        <v>1041</v>
      </c>
      <c r="J255" s="57" t="s">
        <v>1042</v>
      </c>
      <c r="K255" s="21" t="s">
        <v>57</v>
      </c>
      <c r="L255" s="37">
        <v>18726</v>
      </c>
      <c r="M255" s="15">
        <v>542</v>
      </c>
    </row>
    <row r="256" spans="1:13" x14ac:dyDescent="0.2">
      <c r="A256" s="14" t="s">
        <v>983</v>
      </c>
      <c r="B256" s="35" t="s">
        <v>984</v>
      </c>
      <c r="C256" s="35">
        <v>3</v>
      </c>
      <c r="D256" s="36" t="s">
        <v>1043</v>
      </c>
      <c r="E256" s="21" t="s">
        <v>986</v>
      </c>
      <c r="F256" s="21" t="s">
        <v>996</v>
      </c>
      <c r="G256" s="21" t="s">
        <v>1044</v>
      </c>
      <c r="H256" s="21" t="s">
        <v>1045</v>
      </c>
      <c r="I256" s="35" t="s">
        <v>1046</v>
      </c>
      <c r="J256" s="57" t="s">
        <v>1047</v>
      </c>
      <c r="K256" s="21" t="s">
        <v>57</v>
      </c>
      <c r="L256" s="37">
        <v>42297</v>
      </c>
      <c r="M256" s="15">
        <v>9745</v>
      </c>
    </row>
    <row r="257" spans="1:13" x14ac:dyDescent="0.2">
      <c r="A257" s="14" t="s">
        <v>983</v>
      </c>
      <c r="B257" s="35" t="s">
        <v>984</v>
      </c>
      <c r="C257" s="35">
        <v>3</v>
      </c>
      <c r="D257" s="36" t="s">
        <v>1048</v>
      </c>
      <c r="E257" s="21" t="s">
        <v>986</v>
      </c>
      <c r="F257" s="21" t="s">
        <v>1028</v>
      </c>
      <c r="G257" s="21" t="s">
        <v>1049</v>
      </c>
      <c r="H257" s="21" t="s">
        <v>1050</v>
      </c>
      <c r="I257" s="35" t="s">
        <v>1051</v>
      </c>
      <c r="J257" s="57" t="s">
        <v>1052</v>
      </c>
      <c r="K257" s="21" t="s">
        <v>57</v>
      </c>
      <c r="L257" s="37">
        <v>33654</v>
      </c>
      <c r="M257" s="15">
        <v>8414</v>
      </c>
    </row>
    <row r="258" spans="1:13" x14ac:dyDescent="0.2">
      <c r="A258" s="14" t="s">
        <v>983</v>
      </c>
      <c r="B258" s="35" t="s">
        <v>984</v>
      </c>
      <c r="C258" s="35">
        <v>3</v>
      </c>
      <c r="D258" s="36" t="s">
        <v>1053</v>
      </c>
      <c r="E258" s="21" t="s">
        <v>986</v>
      </c>
      <c r="F258" s="21" t="s">
        <v>1028</v>
      </c>
      <c r="G258" s="21" t="s">
        <v>1054</v>
      </c>
      <c r="H258" s="21" t="s">
        <v>1055</v>
      </c>
      <c r="I258" s="35" t="s">
        <v>1056</v>
      </c>
      <c r="J258" s="57" t="s">
        <v>1057</v>
      </c>
      <c r="K258" s="21" t="s">
        <v>57</v>
      </c>
      <c r="L258" s="37">
        <v>21607</v>
      </c>
      <c r="M258" s="15">
        <v>7855</v>
      </c>
    </row>
    <row r="259" spans="1:13" x14ac:dyDescent="0.2">
      <c r="A259" s="14" t="s">
        <v>983</v>
      </c>
      <c r="B259" s="35" t="s">
        <v>984</v>
      </c>
      <c r="C259" s="35">
        <v>3</v>
      </c>
      <c r="D259" s="36" t="s">
        <v>1058</v>
      </c>
      <c r="E259" s="21" t="s">
        <v>986</v>
      </c>
      <c r="F259" s="21" t="s">
        <v>987</v>
      </c>
      <c r="G259" s="21" t="s">
        <v>1059</v>
      </c>
      <c r="H259" s="21" t="s">
        <v>1060</v>
      </c>
      <c r="I259" s="35" t="s">
        <v>1061</v>
      </c>
      <c r="J259" s="57" t="s">
        <v>1062</v>
      </c>
      <c r="K259" s="21" t="s">
        <v>57</v>
      </c>
      <c r="L259" s="37">
        <v>37190</v>
      </c>
      <c r="M259" s="15">
        <v>9170</v>
      </c>
    </row>
    <row r="260" spans="1:13" x14ac:dyDescent="0.2">
      <c r="A260" s="14" t="s">
        <v>983</v>
      </c>
      <c r="B260" s="35" t="s">
        <v>984</v>
      </c>
      <c r="C260" s="35">
        <v>3</v>
      </c>
      <c r="D260" s="36" t="s">
        <v>1063</v>
      </c>
      <c r="E260" s="21" t="s">
        <v>986</v>
      </c>
      <c r="F260" s="21" t="s">
        <v>1022</v>
      </c>
      <c r="G260" s="21" t="s">
        <v>1064</v>
      </c>
      <c r="H260" s="21" t="s">
        <v>1065</v>
      </c>
      <c r="I260" s="35" t="s">
        <v>1066</v>
      </c>
      <c r="J260" s="57" t="s">
        <v>1067</v>
      </c>
      <c r="K260" s="21" t="s">
        <v>57</v>
      </c>
      <c r="L260" s="37">
        <v>23833</v>
      </c>
      <c r="M260" s="15">
        <v>17875</v>
      </c>
    </row>
    <row r="261" spans="1:13" x14ac:dyDescent="0.2">
      <c r="A261" s="14" t="s">
        <v>983</v>
      </c>
      <c r="B261" s="35" t="s">
        <v>984</v>
      </c>
      <c r="C261" s="35">
        <v>3</v>
      </c>
      <c r="D261" s="36" t="s">
        <v>1068</v>
      </c>
      <c r="E261" s="21" t="s">
        <v>986</v>
      </c>
      <c r="F261" s="21" t="s">
        <v>1028</v>
      </c>
      <c r="G261" s="21" t="s">
        <v>1069</v>
      </c>
      <c r="H261" s="21" t="s">
        <v>1070</v>
      </c>
      <c r="I261" s="35" t="s">
        <v>1071</v>
      </c>
      <c r="J261" s="57" t="s">
        <v>1072</v>
      </c>
      <c r="K261" s="21" t="s">
        <v>57</v>
      </c>
      <c r="L261" s="37">
        <v>37583</v>
      </c>
      <c r="M261" s="15">
        <v>9396</v>
      </c>
    </row>
    <row r="262" spans="1:13" x14ac:dyDescent="0.2">
      <c r="A262" s="14" t="s">
        <v>983</v>
      </c>
      <c r="B262" s="35" t="s">
        <v>984</v>
      </c>
      <c r="C262" s="35">
        <v>3</v>
      </c>
      <c r="D262" s="36" t="s">
        <v>1073</v>
      </c>
      <c r="E262" s="21" t="s">
        <v>986</v>
      </c>
      <c r="F262" s="21" t="s">
        <v>1028</v>
      </c>
      <c r="G262" s="21" t="s">
        <v>1074</v>
      </c>
      <c r="H262" s="21" t="s">
        <v>1075</v>
      </c>
      <c r="I262" s="35" t="s">
        <v>1076</v>
      </c>
      <c r="J262" s="57" t="s">
        <v>1077</v>
      </c>
      <c r="K262" s="21" t="s">
        <v>57</v>
      </c>
      <c r="L262" s="37">
        <v>40333</v>
      </c>
      <c r="M262" s="15">
        <v>4130</v>
      </c>
    </row>
    <row r="263" spans="1:13" x14ac:dyDescent="0.2">
      <c r="A263" s="14" t="s">
        <v>983</v>
      </c>
      <c r="B263" s="35" t="s">
        <v>984</v>
      </c>
      <c r="C263" s="35">
        <v>3</v>
      </c>
      <c r="D263" s="36" t="s">
        <v>1078</v>
      </c>
      <c r="E263" s="21" t="s">
        <v>986</v>
      </c>
      <c r="F263" s="21" t="s">
        <v>996</v>
      </c>
      <c r="G263" s="21" t="s">
        <v>1079</v>
      </c>
      <c r="H263" s="21" t="s">
        <v>1080</v>
      </c>
      <c r="I263" s="35" t="s">
        <v>1081</v>
      </c>
      <c r="J263" s="57" t="s">
        <v>1082</v>
      </c>
      <c r="K263" s="21" t="s">
        <v>57</v>
      </c>
      <c r="L263" s="37">
        <v>18202</v>
      </c>
      <c r="M263" s="15">
        <v>13651</v>
      </c>
    </row>
    <row r="264" spans="1:13" x14ac:dyDescent="0.2">
      <c r="A264" s="14" t="s">
        <v>983</v>
      </c>
      <c r="B264" s="35" t="s">
        <v>984</v>
      </c>
      <c r="C264" s="35">
        <v>3</v>
      </c>
      <c r="D264" s="36" t="s">
        <v>1083</v>
      </c>
      <c r="E264" s="21" t="s">
        <v>986</v>
      </c>
      <c r="F264" s="21" t="s">
        <v>1008</v>
      </c>
      <c r="G264" s="21" t="s">
        <v>1084</v>
      </c>
      <c r="H264" s="21" t="s">
        <v>1085</v>
      </c>
      <c r="I264" s="35" t="s">
        <v>1086</v>
      </c>
      <c r="J264" s="57" t="s">
        <v>1087</v>
      </c>
      <c r="K264" s="21" t="s">
        <v>57</v>
      </c>
      <c r="L264" s="37">
        <v>18333</v>
      </c>
      <c r="M264" s="15">
        <v>13750</v>
      </c>
    </row>
    <row r="265" spans="1:13" x14ac:dyDescent="0.2">
      <c r="A265" s="14" t="s">
        <v>983</v>
      </c>
      <c r="B265" s="35" t="s">
        <v>984</v>
      </c>
      <c r="C265" s="35">
        <v>3</v>
      </c>
      <c r="D265" s="36" t="s">
        <v>1088</v>
      </c>
      <c r="E265" s="21" t="s">
        <v>986</v>
      </c>
      <c r="F265" s="21" t="s">
        <v>1008</v>
      </c>
      <c r="G265" s="21" t="s">
        <v>1089</v>
      </c>
      <c r="H265" s="21" t="s">
        <v>1090</v>
      </c>
      <c r="I265" s="35" t="s">
        <v>1091</v>
      </c>
      <c r="J265" s="57" t="s">
        <v>1092</v>
      </c>
      <c r="K265" s="21" t="s">
        <v>57</v>
      </c>
      <c r="L265" s="37">
        <v>19643</v>
      </c>
      <c r="M265" s="15">
        <v>4911</v>
      </c>
    </row>
    <row r="266" spans="1:13" x14ac:dyDescent="0.2">
      <c r="A266" s="14" t="s">
        <v>983</v>
      </c>
      <c r="B266" s="35" t="s">
        <v>984</v>
      </c>
      <c r="C266" s="35">
        <v>3</v>
      </c>
      <c r="D266" s="36" t="s">
        <v>1093</v>
      </c>
      <c r="E266" s="21" t="s">
        <v>986</v>
      </c>
      <c r="F266" s="21" t="s">
        <v>1022</v>
      </c>
      <c r="G266" s="21" t="s">
        <v>1094</v>
      </c>
      <c r="H266" s="21" t="s">
        <v>1095</v>
      </c>
      <c r="I266" s="35" t="s">
        <v>1096</v>
      </c>
      <c r="J266" s="57" t="s">
        <v>1097</v>
      </c>
      <c r="K266" s="21" t="s">
        <v>57</v>
      </c>
      <c r="L266" s="37">
        <v>18071</v>
      </c>
      <c r="M266" s="15">
        <v>2460</v>
      </c>
    </row>
    <row r="267" spans="1:13" x14ac:dyDescent="0.2">
      <c r="A267" s="14" t="s">
        <v>983</v>
      </c>
      <c r="B267" s="35" t="s">
        <v>984</v>
      </c>
      <c r="C267" s="35">
        <v>3</v>
      </c>
      <c r="D267" s="36" t="s">
        <v>1098</v>
      </c>
      <c r="E267" s="21" t="s">
        <v>986</v>
      </c>
      <c r="F267" s="21" t="s">
        <v>1028</v>
      </c>
      <c r="G267" s="21" t="s">
        <v>1099</v>
      </c>
      <c r="H267" s="21" t="s">
        <v>1100</v>
      </c>
      <c r="I267" s="35" t="s">
        <v>1101</v>
      </c>
      <c r="J267" s="57" t="s">
        <v>1102</v>
      </c>
      <c r="K267" s="21" t="s">
        <v>57</v>
      </c>
      <c r="L267" s="37">
        <v>46749</v>
      </c>
      <c r="M267" s="15">
        <v>11687</v>
      </c>
    </row>
    <row r="268" spans="1:13" x14ac:dyDescent="0.2">
      <c r="A268" s="14" t="s">
        <v>983</v>
      </c>
      <c r="B268" s="35" t="s">
        <v>984</v>
      </c>
      <c r="C268" s="35">
        <v>3</v>
      </c>
      <c r="D268" s="36" t="s">
        <v>1103</v>
      </c>
      <c r="E268" s="21" t="s">
        <v>986</v>
      </c>
      <c r="F268" s="21" t="s">
        <v>1022</v>
      </c>
      <c r="G268" s="21" t="s">
        <v>1104</v>
      </c>
      <c r="H268" s="21" t="s">
        <v>1105</v>
      </c>
      <c r="I268" s="35" t="s">
        <v>1106</v>
      </c>
      <c r="J268" s="57" t="s">
        <v>1107</v>
      </c>
      <c r="K268" s="21" t="s">
        <v>57</v>
      </c>
      <c r="L268" s="37">
        <v>29202</v>
      </c>
      <c r="M268" s="15">
        <v>3810</v>
      </c>
    </row>
    <row r="269" spans="1:13" x14ac:dyDescent="0.2">
      <c r="A269" s="14" t="s">
        <v>983</v>
      </c>
      <c r="B269" s="35" t="s">
        <v>984</v>
      </c>
      <c r="C269" s="35">
        <v>3</v>
      </c>
      <c r="D269" s="36" t="s">
        <v>1108</v>
      </c>
      <c r="E269" s="21" t="s">
        <v>986</v>
      </c>
      <c r="F269" s="21" t="s">
        <v>1028</v>
      </c>
      <c r="G269" s="21" t="s">
        <v>1109</v>
      </c>
      <c r="H269" s="21" t="s">
        <v>1110</v>
      </c>
      <c r="I269" s="35" t="s">
        <v>1111</v>
      </c>
      <c r="J269" s="57" t="s">
        <v>1112</v>
      </c>
      <c r="K269" s="21" t="s">
        <v>57</v>
      </c>
      <c r="L269" s="37">
        <v>40595</v>
      </c>
      <c r="M269" s="15">
        <v>10149</v>
      </c>
    </row>
    <row r="270" spans="1:13" x14ac:dyDescent="0.2">
      <c r="A270" s="14" t="s">
        <v>1113</v>
      </c>
      <c r="B270" s="35" t="s">
        <v>1114</v>
      </c>
      <c r="C270" s="35">
        <v>1</v>
      </c>
      <c r="D270" s="36" t="s">
        <v>1115</v>
      </c>
      <c r="E270" s="21" t="s">
        <v>1116</v>
      </c>
      <c r="F270" s="21" t="s">
        <v>1117</v>
      </c>
      <c r="G270" s="21" t="s">
        <v>1118</v>
      </c>
      <c r="H270" s="21" t="s">
        <v>1119</v>
      </c>
      <c r="I270" s="35" t="s">
        <v>1120</v>
      </c>
      <c r="J270" s="57" t="s">
        <v>1121</v>
      </c>
      <c r="K270" s="21" t="s">
        <v>57</v>
      </c>
      <c r="L270" s="37">
        <v>31821</v>
      </c>
      <c r="M270" s="15">
        <v>1725</v>
      </c>
    </row>
    <row r="271" spans="1:13" x14ac:dyDescent="0.2">
      <c r="A271" s="14" t="s">
        <v>1122</v>
      </c>
      <c r="B271" s="35" t="s">
        <v>1123</v>
      </c>
      <c r="C271" s="35">
        <v>1</v>
      </c>
      <c r="D271" s="36" t="s">
        <v>1124</v>
      </c>
      <c r="E271" s="21" t="s">
        <v>1125</v>
      </c>
      <c r="F271" s="21" t="s">
        <v>1126</v>
      </c>
      <c r="G271" s="21" t="s">
        <v>30</v>
      </c>
      <c r="H271" s="21" t="s">
        <v>31</v>
      </c>
      <c r="I271" s="35" t="s">
        <v>1126</v>
      </c>
      <c r="J271" s="57" t="s">
        <v>1127</v>
      </c>
      <c r="K271" s="21" t="s">
        <v>33</v>
      </c>
      <c r="L271" s="37">
        <v>14666</v>
      </c>
      <c r="M271" s="15">
        <v>3969</v>
      </c>
    </row>
    <row r="272" spans="1:13" x14ac:dyDescent="0.2">
      <c r="A272" s="14" t="s">
        <v>1128</v>
      </c>
      <c r="B272" s="35" t="s">
        <v>1129</v>
      </c>
      <c r="C272" s="35">
        <v>3</v>
      </c>
      <c r="D272" s="36" t="s">
        <v>1130</v>
      </c>
      <c r="E272" s="21" t="s">
        <v>1131</v>
      </c>
      <c r="F272" s="21" t="s">
        <v>1132</v>
      </c>
      <c r="G272" s="21" t="s">
        <v>30</v>
      </c>
      <c r="H272" s="21" t="s">
        <v>31</v>
      </c>
      <c r="I272" s="35" t="s">
        <v>1132</v>
      </c>
      <c r="J272" s="57" t="s">
        <v>1133</v>
      </c>
      <c r="K272" s="21" t="s">
        <v>33</v>
      </c>
      <c r="L272" s="37">
        <v>141557</v>
      </c>
      <c r="M272" s="15">
        <v>59926</v>
      </c>
    </row>
    <row r="273" spans="1:13" x14ac:dyDescent="0.2">
      <c r="A273" s="14" t="s">
        <v>1134</v>
      </c>
      <c r="B273" s="35" t="s">
        <v>1135</v>
      </c>
      <c r="C273" s="35">
        <v>6</v>
      </c>
      <c r="D273" s="36" t="s">
        <v>1136</v>
      </c>
      <c r="E273" s="21" t="s">
        <v>1137</v>
      </c>
      <c r="F273" s="21" t="s">
        <v>1138</v>
      </c>
      <c r="G273" s="21" t="s">
        <v>30</v>
      </c>
      <c r="H273" s="21" t="s">
        <v>31</v>
      </c>
      <c r="I273" s="35" t="s">
        <v>1138</v>
      </c>
      <c r="J273" s="57" t="s">
        <v>1139</v>
      </c>
      <c r="K273" s="21" t="s">
        <v>199</v>
      </c>
      <c r="L273" s="37">
        <v>81974</v>
      </c>
      <c r="M273" s="15">
        <v>1730</v>
      </c>
    </row>
    <row r="274" spans="1:13" x14ac:dyDescent="0.2">
      <c r="A274" s="14" t="s">
        <v>1134</v>
      </c>
      <c r="B274" s="35" t="s">
        <v>1135</v>
      </c>
      <c r="C274" s="35">
        <v>6</v>
      </c>
      <c r="D274" s="36" t="s">
        <v>1140</v>
      </c>
      <c r="E274" s="21" t="s">
        <v>1137</v>
      </c>
      <c r="F274" s="21" t="s">
        <v>1141</v>
      </c>
      <c r="G274" s="21" t="s">
        <v>30</v>
      </c>
      <c r="H274" s="21" t="s">
        <v>31</v>
      </c>
      <c r="I274" s="35" t="s">
        <v>1141</v>
      </c>
      <c r="J274" s="57" t="s">
        <v>1142</v>
      </c>
      <c r="K274" s="21" t="s">
        <v>33</v>
      </c>
      <c r="L274" s="37">
        <v>50809</v>
      </c>
      <c r="M274" s="15">
        <v>1697</v>
      </c>
    </row>
    <row r="275" spans="1:13" x14ac:dyDescent="0.2">
      <c r="A275" s="14" t="s">
        <v>1134</v>
      </c>
      <c r="B275" s="35" t="s">
        <v>1135</v>
      </c>
      <c r="C275" s="35">
        <v>6</v>
      </c>
      <c r="D275" s="36" t="s">
        <v>1143</v>
      </c>
      <c r="E275" s="21" t="s">
        <v>1137</v>
      </c>
      <c r="F275" s="21" t="s">
        <v>1144</v>
      </c>
      <c r="G275" s="21" t="s">
        <v>30</v>
      </c>
      <c r="H275" s="21" t="s">
        <v>31</v>
      </c>
      <c r="I275" s="35" t="s">
        <v>1144</v>
      </c>
      <c r="J275" s="57" t="s">
        <v>1145</v>
      </c>
      <c r="K275" s="21" t="s">
        <v>33</v>
      </c>
      <c r="L275" s="37">
        <v>242650</v>
      </c>
      <c r="M275" s="15">
        <v>14334</v>
      </c>
    </row>
    <row r="276" spans="1:13" x14ac:dyDescent="0.2">
      <c r="A276" s="14" t="s">
        <v>1134</v>
      </c>
      <c r="B276" s="35" t="s">
        <v>1135</v>
      </c>
      <c r="C276" s="35">
        <v>6</v>
      </c>
      <c r="D276" s="36" t="s">
        <v>1146</v>
      </c>
      <c r="E276" s="21" t="s">
        <v>1137</v>
      </c>
      <c r="F276" s="21" t="s">
        <v>1147</v>
      </c>
      <c r="G276" s="21" t="s">
        <v>30</v>
      </c>
      <c r="H276" s="21" t="s">
        <v>31</v>
      </c>
      <c r="I276" s="35" t="s">
        <v>1147</v>
      </c>
      <c r="J276" s="57" t="s">
        <v>1148</v>
      </c>
      <c r="K276" s="21" t="s">
        <v>33</v>
      </c>
      <c r="L276" s="37">
        <v>182151</v>
      </c>
      <c r="M276" s="15">
        <v>32923</v>
      </c>
    </row>
    <row r="277" spans="1:13" x14ac:dyDescent="0.2">
      <c r="A277" s="14" t="s">
        <v>1134</v>
      </c>
      <c r="B277" s="35" t="s">
        <v>1135</v>
      </c>
      <c r="C277" s="35">
        <v>6</v>
      </c>
      <c r="D277" s="36" t="s">
        <v>1149</v>
      </c>
      <c r="E277" s="21" t="s">
        <v>1137</v>
      </c>
      <c r="F277" s="21" t="s">
        <v>1150</v>
      </c>
      <c r="G277" s="21" t="s">
        <v>30</v>
      </c>
      <c r="H277" s="21" t="s">
        <v>31</v>
      </c>
      <c r="I277" s="35" t="s">
        <v>1150</v>
      </c>
      <c r="J277" s="57" t="s">
        <v>1151</v>
      </c>
      <c r="K277" s="21" t="s">
        <v>33</v>
      </c>
      <c r="L277" s="37">
        <v>64035</v>
      </c>
      <c r="M277" s="15">
        <v>12223</v>
      </c>
    </row>
    <row r="278" spans="1:13" x14ac:dyDescent="0.2">
      <c r="A278" s="14" t="s">
        <v>1134</v>
      </c>
      <c r="B278" s="35" t="s">
        <v>1135</v>
      </c>
      <c r="C278" s="35">
        <v>6</v>
      </c>
      <c r="D278" s="36" t="s">
        <v>1152</v>
      </c>
      <c r="E278" s="21" t="s">
        <v>1137</v>
      </c>
      <c r="F278" s="21" t="s">
        <v>1153</v>
      </c>
      <c r="G278" s="21" t="s">
        <v>30</v>
      </c>
      <c r="H278" s="21" t="s">
        <v>31</v>
      </c>
      <c r="I278" s="35" t="s">
        <v>1153</v>
      </c>
      <c r="J278" s="57" t="s">
        <v>1154</v>
      </c>
      <c r="K278" s="21" t="s">
        <v>33</v>
      </c>
      <c r="L278" s="37">
        <v>111177</v>
      </c>
      <c r="M278" s="15">
        <v>15361</v>
      </c>
    </row>
    <row r="279" spans="1:13" x14ac:dyDescent="0.2">
      <c r="A279" s="14" t="s">
        <v>1155</v>
      </c>
      <c r="B279" s="35" t="s">
        <v>1156</v>
      </c>
      <c r="C279" s="35">
        <v>35</v>
      </c>
      <c r="D279" s="36" t="s">
        <v>1157</v>
      </c>
      <c r="E279" s="21" t="s">
        <v>1158</v>
      </c>
      <c r="F279" s="21" t="s">
        <v>1159</v>
      </c>
      <c r="G279" s="21" t="s">
        <v>30</v>
      </c>
      <c r="H279" s="21" t="s">
        <v>31</v>
      </c>
      <c r="I279" s="35" t="s">
        <v>1159</v>
      </c>
      <c r="J279" s="57" t="s">
        <v>1160</v>
      </c>
      <c r="K279" s="21" t="s">
        <v>33</v>
      </c>
      <c r="L279" s="37">
        <v>28940</v>
      </c>
      <c r="M279" s="15">
        <v>15536</v>
      </c>
    </row>
    <row r="280" spans="1:13" x14ac:dyDescent="0.2">
      <c r="A280" s="14" t="s">
        <v>1155</v>
      </c>
      <c r="B280" s="35" t="s">
        <v>1156</v>
      </c>
      <c r="C280" s="35">
        <v>35</v>
      </c>
      <c r="D280" s="36" t="s">
        <v>1161</v>
      </c>
      <c r="E280" s="21" t="s">
        <v>1158</v>
      </c>
      <c r="F280" s="21" t="s">
        <v>1162</v>
      </c>
      <c r="G280" s="21" t="s">
        <v>30</v>
      </c>
      <c r="H280" s="21" t="s">
        <v>31</v>
      </c>
      <c r="I280" s="35" t="s">
        <v>1162</v>
      </c>
      <c r="J280" s="57" t="s">
        <v>1163</v>
      </c>
      <c r="K280" s="21" t="s">
        <v>33</v>
      </c>
      <c r="L280" s="37">
        <v>97820</v>
      </c>
      <c r="M280" s="15">
        <v>7527</v>
      </c>
    </row>
    <row r="281" spans="1:13" x14ac:dyDescent="0.2">
      <c r="A281" s="14" t="s">
        <v>1155</v>
      </c>
      <c r="B281" s="35" t="s">
        <v>1156</v>
      </c>
      <c r="C281" s="35">
        <v>35</v>
      </c>
      <c r="D281" s="36" t="s">
        <v>1164</v>
      </c>
      <c r="E281" s="21" t="s">
        <v>1158</v>
      </c>
      <c r="F281" s="21" t="s">
        <v>1165</v>
      </c>
      <c r="G281" s="21" t="s">
        <v>30</v>
      </c>
      <c r="H281" s="21" t="s">
        <v>31</v>
      </c>
      <c r="I281" s="35" t="s">
        <v>1165</v>
      </c>
      <c r="J281" s="57" t="s">
        <v>1166</v>
      </c>
      <c r="K281" s="21" t="s">
        <v>33</v>
      </c>
      <c r="L281" s="37">
        <v>649381</v>
      </c>
      <c r="M281" s="15">
        <v>117361</v>
      </c>
    </row>
    <row r="282" spans="1:13" x14ac:dyDescent="0.2">
      <c r="A282" s="14" t="s">
        <v>1155</v>
      </c>
      <c r="B282" s="35" t="s">
        <v>1156</v>
      </c>
      <c r="C282" s="35">
        <v>35</v>
      </c>
      <c r="D282" s="36" t="s">
        <v>1167</v>
      </c>
      <c r="E282" s="21" t="s">
        <v>1158</v>
      </c>
      <c r="F282" s="21" t="s">
        <v>1168</v>
      </c>
      <c r="G282" s="21" t="s">
        <v>30</v>
      </c>
      <c r="H282" s="21" t="s">
        <v>31</v>
      </c>
      <c r="I282" s="35" t="s">
        <v>1168</v>
      </c>
      <c r="J282" s="57" t="s">
        <v>1169</v>
      </c>
      <c r="K282" s="21" t="s">
        <v>33</v>
      </c>
      <c r="L282" s="37">
        <v>108819</v>
      </c>
      <c r="M282" s="15">
        <v>5959</v>
      </c>
    </row>
    <row r="283" spans="1:13" x14ac:dyDescent="0.2">
      <c r="A283" s="14" t="s">
        <v>1155</v>
      </c>
      <c r="B283" s="35" t="s">
        <v>1156</v>
      </c>
      <c r="C283" s="35">
        <v>35</v>
      </c>
      <c r="D283" s="36" t="s">
        <v>1170</v>
      </c>
      <c r="E283" s="21" t="s">
        <v>1158</v>
      </c>
      <c r="F283" s="21" t="s">
        <v>1171</v>
      </c>
      <c r="G283" s="21" t="s">
        <v>30</v>
      </c>
      <c r="H283" s="21" t="s">
        <v>31</v>
      </c>
      <c r="I283" s="35" t="s">
        <v>1171</v>
      </c>
      <c r="J283" s="57" t="s">
        <v>1172</v>
      </c>
      <c r="K283" s="21" t="s">
        <v>33</v>
      </c>
      <c r="L283" s="37">
        <v>132783</v>
      </c>
      <c r="M283" s="15">
        <v>78302</v>
      </c>
    </row>
    <row r="284" spans="1:13" x14ac:dyDescent="0.2">
      <c r="A284" s="14" t="s">
        <v>1155</v>
      </c>
      <c r="B284" s="35" t="s">
        <v>1156</v>
      </c>
      <c r="C284" s="35">
        <v>35</v>
      </c>
      <c r="D284" s="36" t="s">
        <v>1173</v>
      </c>
      <c r="E284" s="21" t="s">
        <v>1158</v>
      </c>
      <c r="F284" s="21" t="s">
        <v>1174</v>
      </c>
      <c r="G284" s="21" t="s">
        <v>30</v>
      </c>
      <c r="H284" s="21" t="s">
        <v>31</v>
      </c>
      <c r="I284" s="35" t="s">
        <v>1174</v>
      </c>
      <c r="J284" s="57" t="s">
        <v>1175</v>
      </c>
      <c r="K284" s="21" t="s">
        <v>33</v>
      </c>
      <c r="L284" s="37">
        <v>51987</v>
      </c>
      <c r="M284" s="15">
        <v>14573</v>
      </c>
    </row>
    <row r="285" spans="1:13" x14ac:dyDescent="0.2">
      <c r="A285" s="14" t="s">
        <v>1155</v>
      </c>
      <c r="B285" s="35" t="s">
        <v>1156</v>
      </c>
      <c r="C285" s="35">
        <v>35</v>
      </c>
      <c r="D285" s="36" t="s">
        <v>1176</v>
      </c>
      <c r="E285" s="21" t="s">
        <v>1158</v>
      </c>
      <c r="F285" s="21" t="s">
        <v>1177</v>
      </c>
      <c r="G285" s="21" t="s">
        <v>30</v>
      </c>
      <c r="H285" s="21" t="s">
        <v>31</v>
      </c>
      <c r="I285" s="35" t="s">
        <v>1177</v>
      </c>
      <c r="J285" s="57" t="s">
        <v>1178</v>
      </c>
      <c r="K285" s="21" t="s">
        <v>33</v>
      </c>
      <c r="L285" s="37">
        <v>64689</v>
      </c>
      <c r="M285" s="15">
        <v>8578</v>
      </c>
    </row>
    <row r="286" spans="1:13" x14ac:dyDescent="0.2">
      <c r="A286" s="14" t="s">
        <v>1179</v>
      </c>
      <c r="B286" s="35" t="s">
        <v>1180</v>
      </c>
      <c r="C286" s="35">
        <v>21</v>
      </c>
      <c r="D286" s="36" t="s">
        <v>1181</v>
      </c>
      <c r="E286" s="21" t="s">
        <v>1182</v>
      </c>
      <c r="F286" s="21" t="s">
        <v>1183</v>
      </c>
      <c r="G286" s="21" t="s">
        <v>30</v>
      </c>
      <c r="H286" s="21" t="s">
        <v>31</v>
      </c>
      <c r="I286" s="35" t="s">
        <v>1183</v>
      </c>
      <c r="J286" s="57" t="s">
        <v>1184</v>
      </c>
      <c r="K286" s="21" t="s">
        <v>199</v>
      </c>
      <c r="L286" s="37">
        <v>58535</v>
      </c>
      <c r="M286" s="15">
        <v>11351</v>
      </c>
    </row>
    <row r="287" spans="1:13" x14ac:dyDescent="0.2">
      <c r="A287" s="14" t="s">
        <v>1179</v>
      </c>
      <c r="B287" s="35" t="s">
        <v>1180</v>
      </c>
      <c r="C287" s="35">
        <v>21</v>
      </c>
      <c r="D287" s="36" t="s">
        <v>1185</v>
      </c>
      <c r="E287" s="21" t="s">
        <v>1182</v>
      </c>
      <c r="F287" s="21" t="s">
        <v>1186</v>
      </c>
      <c r="G287" s="21" t="s">
        <v>30</v>
      </c>
      <c r="H287" s="21" t="s">
        <v>31</v>
      </c>
      <c r="I287" s="35" t="s">
        <v>1186</v>
      </c>
      <c r="J287" s="57" t="s">
        <v>1187</v>
      </c>
      <c r="K287" s="21" t="s">
        <v>33</v>
      </c>
      <c r="L287" s="37">
        <v>347018</v>
      </c>
      <c r="M287" s="15">
        <v>116107</v>
      </c>
    </row>
    <row r="288" spans="1:13" x14ac:dyDescent="0.2">
      <c r="A288" s="14" t="s">
        <v>1188</v>
      </c>
      <c r="B288" s="35" t="s">
        <v>1189</v>
      </c>
      <c r="C288" s="35">
        <v>1</v>
      </c>
      <c r="D288" s="36" t="s">
        <v>1190</v>
      </c>
      <c r="E288" s="21" t="s">
        <v>1191</v>
      </c>
      <c r="F288" s="21" t="s">
        <v>1192</v>
      </c>
      <c r="G288" s="21" t="s">
        <v>30</v>
      </c>
      <c r="H288" s="21" t="s">
        <v>31</v>
      </c>
      <c r="I288" s="35" t="s">
        <v>1192</v>
      </c>
      <c r="J288" s="57" t="s">
        <v>1193</v>
      </c>
      <c r="K288" s="21" t="s">
        <v>199</v>
      </c>
      <c r="L288" s="37">
        <v>76214</v>
      </c>
      <c r="M288" s="15">
        <v>13554</v>
      </c>
    </row>
    <row r="289" spans="1:13" x14ac:dyDescent="0.2">
      <c r="A289" s="14" t="s">
        <v>1188</v>
      </c>
      <c r="B289" s="35" t="s">
        <v>1189</v>
      </c>
      <c r="C289" s="35">
        <v>1</v>
      </c>
      <c r="D289" s="36" t="s">
        <v>1194</v>
      </c>
      <c r="E289" s="21" t="s">
        <v>1191</v>
      </c>
      <c r="F289" s="21" t="s">
        <v>1195</v>
      </c>
      <c r="G289" s="21" t="s">
        <v>30</v>
      </c>
      <c r="H289" s="21" t="s">
        <v>31</v>
      </c>
      <c r="I289" s="35" t="s">
        <v>1195</v>
      </c>
      <c r="J289" s="57" t="s">
        <v>1196</v>
      </c>
      <c r="K289" s="21" t="s">
        <v>33</v>
      </c>
      <c r="L289" s="37">
        <v>40071</v>
      </c>
      <c r="M289" s="15">
        <v>3054</v>
      </c>
    </row>
    <row r="290" spans="1:13" x14ac:dyDescent="0.2">
      <c r="A290" s="14" t="s">
        <v>1188</v>
      </c>
      <c r="B290" s="35" t="s">
        <v>1189</v>
      </c>
      <c r="C290" s="35">
        <v>1</v>
      </c>
      <c r="D290" s="36" t="s">
        <v>1197</v>
      </c>
      <c r="E290" s="21" t="s">
        <v>1191</v>
      </c>
      <c r="F290" s="21" t="s">
        <v>1198</v>
      </c>
      <c r="G290" s="21" t="s">
        <v>30</v>
      </c>
      <c r="H290" s="21" t="s">
        <v>31</v>
      </c>
      <c r="I290" s="35" t="s">
        <v>1198</v>
      </c>
      <c r="J290" s="57" t="s">
        <v>1199</v>
      </c>
      <c r="K290" s="21" t="s">
        <v>33</v>
      </c>
      <c r="L290" s="37">
        <v>15059</v>
      </c>
      <c r="M290" s="15">
        <v>9524</v>
      </c>
    </row>
    <row r="291" spans="1:13" x14ac:dyDescent="0.2">
      <c r="A291" s="14" t="s">
        <v>1188</v>
      </c>
      <c r="B291" s="35" t="s">
        <v>1189</v>
      </c>
      <c r="C291" s="35">
        <v>1</v>
      </c>
      <c r="D291" s="36" t="s">
        <v>1200</v>
      </c>
      <c r="E291" s="21" t="s">
        <v>1191</v>
      </c>
      <c r="F291" s="21" t="s">
        <v>1201</v>
      </c>
      <c r="G291" s="21" t="s">
        <v>30</v>
      </c>
      <c r="H291" s="21" t="s">
        <v>31</v>
      </c>
      <c r="I291" s="35" t="s">
        <v>1201</v>
      </c>
      <c r="J291" s="57" t="s">
        <v>1202</v>
      </c>
      <c r="K291" s="21" t="s">
        <v>33</v>
      </c>
      <c r="L291" s="37">
        <v>35095</v>
      </c>
      <c r="M291" s="15">
        <v>1903</v>
      </c>
    </row>
    <row r="292" spans="1:13" x14ac:dyDescent="0.2">
      <c r="A292" s="14" t="s">
        <v>1203</v>
      </c>
      <c r="B292" s="35" t="s">
        <v>1204</v>
      </c>
      <c r="C292" s="35">
        <v>1</v>
      </c>
      <c r="D292" s="36" t="s">
        <v>1205</v>
      </c>
      <c r="E292" s="21" t="s">
        <v>1206</v>
      </c>
      <c r="F292" s="21" t="s">
        <v>1207</v>
      </c>
      <c r="G292" s="21" t="s">
        <v>30</v>
      </c>
      <c r="H292" s="21" t="s">
        <v>31</v>
      </c>
      <c r="I292" s="35" t="s">
        <v>1207</v>
      </c>
      <c r="J292" s="57" t="s">
        <v>1208</v>
      </c>
      <c r="K292" s="21" t="s">
        <v>199</v>
      </c>
      <c r="L292" s="37">
        <v>100177</v>
      </c>
      <c r="M292" s="15">
        <v>35661</v>
      </c>
    </row>
    <row r="293" spans="1:13" x14ac:dyDescent="0.2">
      <c r="A293" s="14" t="s">
        <v>1203</v>
      </c>
      <c r="B293" s="35" t="s">
        <v>1204</v>
      </c>
      <c r="C293" s="35">
        <v>1</v>
      </c>
      <c r="D293" s="36" t="s">
        <v>1209</v>
      </c>
      <c r="E293" s="21" t="s">
        <v>1206</v>
      </c>
      <c r="F293" s="21" t="s">
        <v>1210</v>
      </c>
      <c r="G293" s="21" t="s">
        <v>30</v>
      </c>
      <c r="H293" s="21" t="s">
        <v>31</v>
      </c>
      <c r="I293" s="35" t="s">
        <v>1210</v>
      </c>
      <c r="J293" s="57" t="s">
        <v>1211</v>
      </c>
      <c r="K293" s="21" t="s">
        <v>33</v>
      </c>
      <c r="L293" s="37">
        <v>202580</v>
      </c>
      <c r="M293" s="15">
        <v>30169</v>
      </c>
    </row>
    <row r="294" spans="1:13" x14ac:dyDescent="0.2">
      <c r="A294" s="14" t="s">
        <v>1203</v>
      </c>
      <c r="B294" s="35" t="s">
        <v>1204</v>
      </c>
      <c r="C294" s="35">
        <v>1</v>
      </c>
      <c r="D294" s="36" t="s">
        <v>1212</v>
      </c>
      <c r="E294" s="21" t="s">
        <v>1206</v>
      </c>
      <c r="F294" s="21" t="s">
        <v>1213</v>
      </c>
      <c r="G294" s="21" t="s">
        <v>30</v>
      </c>
      <c r="H294" s="21" t="s">
        <v>31</v>
      </c>
      <c r="I294" s="35" t="s">
        <v>1213</v>
      </c>
      <c r="J294" s="57" t="s">
        <v>1214</v>
      </c>
      <c r="K294" s="21" t="s">
        <v>33</v>
      </c>
      <c r="L294" s="37">
        <v>108819</v>
      </c>
      <c r="M294" s="15">
        <v>85574</v>
      </c>
    </row>
    <row r="295" spans="1:13" x14ac:dyDescent="0.2">
      <c r="A295" s="14" t="s">
        <v>1203</v>
      </c>
      <c r="B295" s="35" t="s">
        <v>1204</v>
      </c>
      <c r="C295" s="35">
        <v>1</v>
      </c>
      <c r="D295" s="36" t="s">
        <v>1215</v>
      </c>
      <c r="E295" s="21" t="s">
        <v>1206</v>
      </c>
      <c r="F295" s="21" t="s">
        <v>1216</v>
      </c>
      <c r="G295" s="21" t="s">
        <v>30</v>
      </c>
      <c r="H295" s="21" t="s">
        <v>31</v>
      </c>
      <c r="I295" s="35" t="s">
        <v>1216</v>
      </c>
      <c r="J295" s="57" t="s">
        <v>1217</v>
      </c>
      <c r="K295" s="21" t="s">
        <v>33</v>
      </c>
      <c r="L295" s="37">
        <v>24619</v>
      </c>
      <c r="M295" s="15">
        <v>16072</v>
      </c>
    </row>
    <row r="296" spans="1:13" x14ac:dyDescent="0.2">
      <c r="A296" s="14" t="s">
        <v>1203</v>
      </c>
      <c r="B296" s="35" t="s">
        <v>1204</v>
      </c>
      <c r="C296" s="35">
        <v>1</v>
      </c>
      <c r="D296" s="36" t="s">
        <v>1218</v>
      </c>
      <c r="E296" s="21" t="s">
        <v>1206</v>
      </c>
      <c r="F296" s="21" t="s">
        <v>1219</v>
      </c>
      <c r="G296" s="21" t="s">
        <v>30</v>
      </c>
      <c r="H296" s="21" t="s">
        <v>31</v>
      </c>
      <c r="I296" s="35" t="s">
        <v>1219</v>
      </c>
      <c r="J296" s="57" t="s">
        <v>1220</v>
      </c>
      <c r="K296" s="21" t="s">
        <v>33</v>
      </c>
      <c r="L296" s="37">
        <v>174818</v>
      </c>
      <c r="M296" s="15">
        <v>138016</v>
      </c>
    </row>
    <row r="297" spans="1:13" x14ac:dyDescent="0.2">
      <c r="A297" s="14" t="s">
        <v>1203</v>
      </c>
      <c r="B297" s="35" t="s">
        <v>1204</v>
      </c>
      <c r="C297" s="35">
        <v>1</v>
      </c>
      <c r="D297" s="36" t="s">
        <v>1221</v>
      </c>
      <c r="E297" s="21" t="s">
        <v>1206</v>
      </c>
      <c r="F297" s="21" t="s">
        <v>1222</v>
      </c>
      <c r="G297" s="21" t="s">
        <v>30</v>
      </c>
      <c r="H297" s="21" t="s">
        <v>31</v>
      </c>
      <c r="I297" s="35" t="s">
        <v>1222</v>
      </c>
      <c r="J297" s="57" t="s">
        <v>1223</v>
      </c>
      <c r="K297" s="21" t="s">
        <v>33</v>
      </c>
      <c r="L297" s="37">
        <v>20297</v>
      </c>
      <c r="M297" s="15">
        <v>3022</v>
      </c>
    </row>
    <row r="298" spans="1:13" x14ac:dyDescent="0.2">
      <c r="A298" s="14" t="s">
        <v>1203</v>
      </c>
      <c r="B298" s="35" t="s">
        <v>1204</v>
      </c>
      <c r="C298" s="35">
        <v>1</v>
      </c>
      <c r="D298" s="36" t="s">
        <v>1224</v>
      </c>
      <c r="E298" s="21" t="s">
        <v>1206</v>
      </c>
      <c r="F298" s="21" t="s">
        <v>1225</v>
      </c>
      <c r="G298" s="21" t="s">
        <v>30</v>
      </c>
      <c r="H298" s="21" t="s">
        <v>31</v>
      </c>
      <c r="I298" s="35" t="s">
        <v>1225</v>
      </c>
      <c r="J298" s="57" t="s">
        <v>1226</v>
      </c>
      <c r="K298" s="21" t="s">
        <v>33</v>
      </c>
      <c r="L298" s="37">
        <v>18595</v>
      </c>
      <c r="M298" s="15">
        <v>10333</v>
      </c>
    </row>
    <row r="299" spans="1:13" x14ac:dyDescent="0.2">
      <c r="A299" s="14" t="s">
        <v>1203</v>
      </c>
      <c r="B299" s="35" t="s">
        <v>1204</v>
      </c>
      <c r="C299" s="35">
        <v>1</v>
      </c>
      <c r="D299" s="36" t="s">
        <v>1227</v>
      </c>
      <c r="E299" s="21" t="s">
        <v>1206</v>
      </c>
      <c r="F299" s="21" t="s">
        <v>1228</v>
      </c>
      <c r="G299" s="21" t="s">
        <v>30</v>
      </c>
      <c r="H299" s="21" t="s">
        <v>31</v>
      </c>
      <c r="I299" s="35" t="s">
        <v>1228</v>
      </c>
      <c r="J299" s="57" t="s">
        <v>1229</v>
      </c>
      <c r="K299" s="21" t="s">
        <v>33</v>
      </c>
      <c r="L299" s="37">
        <v>28416</v>
      </c>
      <c r="M299" s="15">
        <v>6696</v>
      </c>
    </row>
    <row r="300" spans="1:13" x14ac:dyDescent="0.2">
      <c r="A300" s="14" t="s">
        <v>1203</v>
      </c>
      <c r="B300" s="35" t="s">
        <v>1204</v>
      </c>
      <c r="C300" s="35">
        <v>1</v>
      </c>
      <c r="D300" s="36" t="s">
        <v>1230</v>
      </c>
      <c r="E300" s="21" t="s">
        <v>1206</v>
      </c>
      <c r="F300" s="21" t="s">
        <v>1231</v>
      </c>
      <c r="G300" s="21" t="s">
        <v>30</v>
      </c>
      <c r="H300" s="21" t="s">
        <v>31</v>
      </c>
      <c r="I300" s="35" t="s">
        <v>1231</v>
      </c>
      <c r="J300" s="57" t="s">
        <v>1232</v>
      </c>
      <c r="K300" s="21" t="s">
        <v>33</v>
      </c>
      <c r="L300" s="37">
        <v>52773</v>
      </c>
      <c r="M300" s="15">
        <v>22355</v>
      </c>
    </row>
    <row r="301" spans="1:13" x14ac:dyDescent="0.2">
      <c r="A301" s="14" t="s">
        <v>1203</v>
      </c>
      <c r="B301" s="35" t="s">
        <v>1204</v>
      </c>
      <c r="C301" s="35">
        <v>1</v>
      </c>
      <c r="D301" s="36" t="s">
        <v>1233</v>
      </c>
      <c r="E301" s="21" t="s">
        <v>1206</v>
      </c>
      <c r="F301" s="21" t="s">
        <v>1234</v>
      </c>
      <c r="G301" s="21" t="s">
        <v>30</v>
      </c>
      <c r="H301" s="21" t="s">
        <v>31</v>
      </c>
      <c r="I301" s="35" t="s">
        <v>1234</v>
      </c>
      <c r="J301" s="57" t="s">
        <v>1235</v>
      </c>
      <c r="K301" s="21" t="s">
        <v>33</v>
      </c>
      <c r="L301" s="37">
        <v>40464</v>
      </c>
      <c r="M301" s="15">
        <v>11039</v>
      </c>
    </row>
    <row r="302" spans="1:13" x14ac:dyDescent="0.2">
      <c r="A302" s="14" t="s">
        <v>1203</v>
      </c>
      <c r="B302" s="35" t="s">
        <v>1204</v>
      </c>
      <c r="C302" s="35">
        <v>1</v>
      </c>
      <c r="D302" s="36" t="s">
        <v>1236</v>
      </c>
      <c r="E302" s="21" t="s">
        <v>1206</v>
      </c>
      <c r="F302" s="21" t="s">
        <v>1237</v>
      </c>
      <c r="G302" s="21" t="s">
        <v>30</v>
      </c>
      <c r="H302" s="21" t="s">
        <v>31</v>
      </c>
      <c r="I302" s="35" t="s">
        <v>1237</v>
      </c>
      <c r="J302" s="57" t="s">
        <v>1238</v>
      </c>
      <c r="K302" s="21" t="s">
        <v>33</v>
      </c>
      <c r="L302" s="37">
        <v>42297</v>
      </c>
      <c r="M302" s="15">
        <v>2098</v>
      </c>
    </row>
    <row r="303" spans="1:13" x14ac:dyDescent="0.2">
      <c r="A303" s="14" t="s">
        <v>1203</v>
      </c>
      <c r="B303" s="35" t="s">
        <v>1204</v>
      </c>
      <c r="C303" s="35">
        <v>1</v>
      </c>
      <c r="D303" s="36" t="s">
        <v>1239</v>
      </c>
      <c r="E303" s="21" t="s">
        <v>1206</v>
      </c>
      <c r="F303" s="21" t="s">
        <v>1240</v>
      </c>
      <c r="G303" s="21" t="s">
        <v>30</v>
      </c>
      <c r="H303" s="21" t="s">
        <v>31</v>
      </c>
      <c r="I303" s="35" t="s">
        <v>1240</v>
      </c>
      <c r="J303" s="57" t="s">
        <v>1241</v>
      </c>
      <c r="K303" s="21" t="s">
        <v>33</v>
      </c>
      <c r="L303" s="37">
        <v>70189</v>
      </c>
      <c r="M303" s="15">
        <v>13374</v>
      </c>
    </row>
    <row r="304" spans="1:13" x14ac:dyDescent="0.2">
      <c r="A304" s="14" t="s">
        <v>1203</v>
      </c>
      <c r="B304" s="35" t="s">
        <v>1204</v>
      </c>
      <c r="C304" s="35">
        <v>1</v>
      </c>
      <c r="D304" s="36" t="s">
        <v>1242</v>
      </c>
      <c r="E304" s="21" t="s">
        <v>1206</v>
      </c>
      <c r="F304" s="21" t="s">
        <v>1243</v>
      </c>
      <c r="G304" s="21" t="s">
        <v>30</v>
      </c>
      <c r="H304" s="21" t="s">
        <v>31</v>
      </c>
      <c r="I304" s="35" t="s">
        <v>1243</v>
      </c>
      <c r="J304" s="57" t="s">
        <v>1244</v>
      </c>
      <c r="K304" s="21" t="s">
        <v>33</v>
      </c>
      <c r="L304" s="37">
        <v>14012</v>
      </c>
      <c r="M304" s="15">
        <v>5817</v>
      </c>
    </row>
    <row r="305" spans="1:13" x14ac:dyDescent="0.2">
      <c r="A305" s="14" t="s">
        <v>1203</v>
      </c>
      <c r="B305" s="35" t="s">
        <v>1204</v>
      </c>
      <c r="C305" s="35">
        <v>1</v>
      </c>
      <c r="D305" s="36" t="s">
        <v>1245</v>
      </c>
      <c r="E305" s="21" t="s">
        <v>1206</v>
      </c>
      <c r="F305" s="21" t="s">
        <v>1246</v>
      </c>
      <c r="G305" s="21" t="s">
        <v>30</v>
      </c>
      <c r="H305" s="21" t="s">
        <v>31</v>
      </c>
      <c r="I305" s="35" t="s">
        <v>1246</v>
      </c>
      <c r="J305" s="57" t="s">
        <v>1247</v>
      </c>
      <c r="K305" s="21" t="s">
        <v>33</v>
      </c>
      <c r="L305" s="37">
        <v>318078</v>
      </c>
      <c r="M305" s="15">
        <v>80941</v>
      </c>
    </row>
    <row r="306" spans="1:13" x14ac:dyDescent="0.2">
      <c r="A306" s="14" t="s">
        <v>1203</v>
      </c>
      <c r="B306" s="35" t="s">
        <v>1204</v>
      </c>
      <c r="C306" s="35">
        <v>1</v>
      </c>
      <c r="D306" s="36" t="s">
        <v>1248</v>
      </c>
      <c r="E306" s="21" t="s">
        <v>1206</v>
      </c>
      <c r="F306" s="21" t="s">
        <v>1249</v>
      </c>
      <c r="G306" s="21" t="s">
        <v>30</v>
      </c>
      <c r="H306" s="21" t="s">
        <v>31</v>
      </c>
      <c r="I306" s="35" t="s">
        <v>1249</v>
      </c>
      <c r="J306" s="57" t="s">
        <v>1250</v>
      </c>
      <c r="K306" s="21" t="s">
        <v>33</v>
      </c>
      <c r="L306" s="37">
        <v>614025</v>
      </c>
      <c r="M306" s="15">
        <v>9321</v>
      </c>
    </row>
    <row r="307" spans="1:13" x14ac:dyDescent="0.2">
      <c r="A307" s="14" t="s">
        <v>1203</v>
      </c>
      <c r="B307" s="35" t="s">
        <v>1204</v>
      </c>
      <c r="C307" s="35">
        <v>1</v>
      </c>
      <c r="D307" s="36" t="s">
        <v>1251</v>
      </c>
      <c r="E307" s="21" t="s">
        <v>1206</v>
      </c>
      <c r="F307" s="21" t="s">
        <v>1252</v>
      </c>
      <c r="G307" s="21" t="s">
        <v>30</v>
      </c>
      <c r="H307" s="21" t="s">
        <v>31</v>
      </c>
      <c r="I307" s="35" t="s">
        <v>1252</v>
      </c>
      <c r="J307" s="57" t="s">
        <v>1253</v>
      </c>
      <c r="K307" s="21" t="s">
        <v>33</v>
      </c>
      <c r="L307" s="37">
        <v>12964</v>
      </c>
      <c r="M307" s="15">
        <v>1490</v>
      </c>
    </row>
    <row r="308" spans="1:13" x14ac:dyDescent="0.2">
      <c r="A308" s="14" t="s">
        <v>1203</v>
      </c>
      <c r="B308" s="35" t="s">
        <v>1204</v>
      </c>
      <c r="C308" s="35">
        <v>1</v>
      </c>
      <c r="D308" s="36" t="s">
        <v>1254</v>
      </c>
      <c r="E308" s="21" t="s">
        <v>1206</v>
      </c>
      <c r="F308" s="21" t="s">
        <v>1255</v>
      </c>
      <c r="G308" s="21" t="s">
        <v>30</v>
      </c>
      <c r="H308" s="21" t="s">
        <v>31</v>
      </c>
      <c r="I308" s="35" t="s">
        <v>1255</v>
      </c>
      <c r="J308" s="57" t="s">
        <v>1256</v>
      </c>
      <c r="K308" s="21" t="s">
        <v>33</v>
      </c>
      <c r="L308" s="37">
        <v>34309</v>
      </c>
      <c r="M308" s="15">
        <v>4491</v>
      </c>
    </row>
    <row r="309" spans="1:13" x14ac:dyDescent="0.2">
      <c r="A309" s="14" t="s">
        <v>1203</v>
      </c>
      <c r="B309" s="35" t="s">
        <v>1204</v>
      </c>
      <c r="C309" s="35">
        <v>1</v>
      </c>
      <c r="D309" s="36" t="s">
        <v>1257</v>
      </c>
      <c r="E309" s="21" t="s">
        <v>1206</v>
      </c>
      <c r="F309" s="21" t="s">
        <v>1258</v>
      </c>
      <c r="G309" s="21" t="s">
        <v>30</v>
      </c>
      <c r="H309" s="21" t="s">
        <v>31</v>
      </c>
      <c r="I309" s="35" t="s">
        <v>1258</v>
      </c>
      <c r="J309" s="57" t="s">
        <v>1259</v>
      </c>
      <c r="K309" s="21" t="s">
        <v>33</v>
      </c>
      <c r="L309" s="37">
        <v>267400</v>
      </c>
      <c r="M309" s="15">
        <v>69434</v>
      </c>
    </row>
    <row r="310" spans="1:13" x14ac:dyDescent="0.2">
      <c r="A310" s="14" t="s">
        <v>1203</v>
      </c>
      <c r="B310" s="35" t="s">
        <v>1204</v>
      </c>
      <c r="C310" s="35">
        <v>1</v>
      </c>
      <c r="D310" s="36" t="s">
        <v>1260</v>
      </c>
      <c r="E310" s="21" t="s">
        <v>1206</v>
      </c>
      <c r="F310" s="21" t="s">
        <v>1261</v>
      </c>
      <c r="G310" s="21" t="s">
        <v>30</v>
      </c>
      <c r="H310" s="21" t="s">
        <v>31</v>
      </c>
      <c r="I310" s="35" t="s">
        <v>1261</v>
      </c>
      <c r="J310" s="57" t="s">
        <v>1262</v>
      </c>
      <c r="K310" s="21" t="s">
        <v>33</v>
      </c>
      <c r="L310" s="37">
        <v>57487</v>
      </c>
      <c r="M310" s="15">
        <v>15299</v>
      </c>
    </row>
    <row r="311" spans="1:13" x14ac:dyDescent="0.2">
      <c r="A311" s="14" t="s">
        <v>1263</v>
      </c>
      <c r="B311" s="35" t="s">
        <v>1264</v>
      </c>
      <c r="C311" s="35">
        <v>58</v>
      </c>
      <c r="D311" s="36" t="s">
        <v>1265</v>
      </c>
      <c r="E311" s="21" t="s">
        <v>1266</v>
      </c>
      <c r="F311" s="21" t="s">
        <v>1267</v>
      </c>
      <c r="G311" s="21" t="s">
        <v>30</v>
      </c>
      <c r="H311" s="21" t="s">
        <v>31</v>
      </c>
      <c r="I311" s="35" t="s">
        <v>1267</v>
      </c>
      <c r="J311" s="57" t="s">
        <v>1268</v>
      </c>
      <c r="K311" s="21" t="s">
        <v>33</v>
      </c>
      <c r="L311" s="37">
        <v>117986</v>
      </c>
      <c r="M311" s="15">
        <v>39731</v>
      </c>
    </row>
    <row r="312" spans="1:13" x14ac:dyDescent="0.2">
      <c r="A312" s="14" t="s">
        <v>1263</v>
      </c>
      <c r="B312" s="35" t="s">
        <v>1264</v>
      </c>
      <c r="C312" s="35">
        <v>58</v>
      </c>
      <c r="D312" s="36" t="s">
        <v>1269</v>
      </c>
      <c r="E312" s="21" t="s">
        <v>1266</v>
      </c>
      <c r="F312" s="21" t="s">
        <v>1270</v>
      </c>
      <c r="G312" s="21" t="s">
        <v>30</v>
      </c>
      <c r="H312" s="21" t="s">
        <v>31</v>
      </c>
      <c r="I312" s="35" t="s">
        <v>1270</v>
      </c>
      <c r="J312" s="57" t="s">
        <v>1271</v>
      </c>
      <c r="K312" s="21" t="s">
        <v>33</v>
      </c>
      <c r="L312" s="37">
        <v>158450</v>
      </c>
      <c r="M312" s="15">
        <v>3656</v>
      </c>
    </row>
    <row r="313" spans="1:13" x14ac:dyDescent="0.2">
      <c r="A313" s="14" t="s">
        <v>1263</v>
      </c>
      <c r="B313" s="35" t="s">
        <v>1264</v>
      </c>
      <c r="C313" s="35">
        <v>58</v>
      </c>
      <c r="D313" s="36" t="s">
        <v>1272</v>
      </c>
      <c r="E313" s="21" t="s">
        <v>1266</v>
      </c>
      <c r="F313" s="21" t="s">
        <v>1273</v>
      </c>
      <c r="G313" s="21" t="s">
        <v>30</v>
      </c>
      <c r="H313" s="21" t="s">
        <v>31</v>
      </c>
      <c r="I313" s="35" t="s">
        <v>1273</v>
      </c>
      <c r="J313" s="57" t="s">
        <v>1274</v>
      </c>
      <c r="K313" s="21" t="s">
        <v>33</v>
      </c>
      <c r="L313" s="37">
        <v>973875</v>
      </c>
      <c r="M313" s="15">
        <v>224591</v>
      </c>
    </row>
    <row r="314" spans="1:13" x14ac:dyDescent="0.2">
      <c r="A314" s="14" t="s">
        <v>1263</v>
      </c>
      <c r="B314" s="35" t="s">
        <v>1264</v>
      </c>
      <c r="C314" s="35">
        <v>58</v>
      </c>
      <c r="D314" s="36" t="s">
        <v>1275</v>
      </c>
      <c r="E314" s="21" t="s">
        <v>1266</v>
      </c>
      <c r="F314" s="21" t="s">
        <v>1276</v>
      </c>
      <c r="G314" s="21" t="s">
        <v>30</v>
      </c>
      <c r="H314" s="21" t="s">
        <v>31</v>
      </c>
      <c r="I314" s="35" t="s">
        <v>1276</v>
      </c>
      <c r="J314" s="57" t="s">
        <v>1277</v>
      </c>
      <c r="K314" s="21" t="s">
        <v>33</v>
      </c>
      <c r="L314" s="37">
        <v>62856</v>
      </c>
      <c r="M314" s="15">
        <v>11879</v>
      </c>
    </row>
    <row r="315" spans="1:13" x14ac:dyDescent="0.2">
      <c r="A315" s="14" t="s">
        <v>1263</v>
      </c>
      <c r="B315" s="35" t="s">
        <v>1264</v>
      </c>
      <c r="C315" s="35">
        <v>58</v>
      </c>
      <c r="D315" s="36" t="s">
        <v>1278</v>
      </c>
      <c r="E315" s="21" t="s">
        <v>1266</v>
      </c>
      <c r="F315" s="21" t="s">
        <v>1279</v>
      </c>
      <c r="G315" s="21" t="s">
        <v>30</v>
      </c>
      <c r="H315" s="21" t="s">
        <v>31</v>
      </c>
      <c r="I315" s="35" t="s">
        <v>1279</v>
      </c>
      <c r="J315" s="57" t="s">
        <v>1280</v>
      </c>
      <c r="K315" s="21" t="s">
        <v>33</v>
      </c>
      <c r="L315" s="37">
        <v>264388</v>
      </c>
      <c r="M315" s="15">
        <v>159</v>
      </c>
    </row>
    <row r="316" spans="1:13" x14ac:dyDescent="0.2">
      <c r="A316" s="14" t="s">
        <v>1263</v>
      </c>
      <c r="B316" s="35" t="s">
        <v>1264</v>
      </c>
      <c r="C316" s="35">
        <v>58</v>
      </c>
      <c r="D316" s="36" t="s">
        <v>1281</v>
      </c>
      <c r="E316" s="21" t="s">
        <v>1266</v>
      </c>
      <c r="F316" s="21" t="s">
        <v>1282</v>
      </c>
      <c r="G316" s="21" t="s">
        <v>30</v>
      </c>
      <c r="H316" s="21" t="s">
        <v>31</v>
      </c>
      <c r="I316" s="35" t="s">
        <v>1282</v>
      </c>
      <c r="J316" s="57" t="s">
        <v>1283</v>
      </c>
      <c r="K316" s="21" t="s">
        <v>33</v>
      </c>
      <c r="L316" s="37">
        <v>26190</v>
      </c>
      <c r="M316" s="15">
        <v>11401</v>
      </c>
    </row>
    <row r="317" spans="1:13" x14ac:dyDescent="0.2">
      <c r="A317" s="14" t="s">
        <v>1263</v>
      </c>
      <c r="B317" s="35" t="s">
        <v>1264</v>
      </c>
      <c r="C317" s="35">
        <v>58</v>
      </c>
      <c r="D317" s="36" t="s">
        <v>1284</v>
      </c>
      <c r="E317" s="21" t="s">
        <v>1266</v>
      </c>
      <c r="F317" s="21" t="s">
        <v>1285</v>
      </c>
      <c r="G317" s="21" t="s">
        <v>30</v>
      </c>
      <c r="H317" s="21" t="s">
        <v>31</v>
      </c>
      <c r="I317" s="35" t="s">
        <v>1285</v>
      </c>
      <c r="J317" s="57" t="s">
        <v>1286</v>
      </c>
      <c r="K317" s="21" t="s">
        <v>33</v>
      </c>
      <c r="L317" s="37">
        <v>216853</v>
      </c>
      <c r="M317" s="15">
        <v>29153</v>
      </c>
    </row>
    <row r="318" spans="1:13" x14ac:dyDescent="0.2">
      <c r="A318" s="14" t="s">
        <v>1287</v>
      </c>
      <c r="B318" s="35" t="s">
        <v>1288</v>
      </c>
      <c r="C318" s="35">
        <v>1</v>
      </c>
      <c r="D318" s="36" t="s">
        <v>1289</v>
      </c>
      <c r="E318" s="21" t="s">
        <v>1290</v>
      </c>
      <c r="F318" s="21" t="s">
        <v>1291</v>
      </c>
      <c r="G318" s="21" t="s">
        <v>30</v>
      </c>
      <c r="H318" s="21" t="s">
        <v>31</v>
      </c>
      <c r="I318" s="35" t="s">
        <v>1291</v>
      </c>
      <c r="J318" s="57" t="s">
        <v>1292</v>
      </c>
      <c r="K318" s="21" t="s">
        <v>33</v>
      </c>
      <c r="L318" s="37">
        <v>98474</v>
      </c>
      <c r="M318" s="15">
        <v>52277</v>
      </c>
    </row>
    <row r="319" spans="1:13" x14ac:dyDescent="0.2">
      <c r="A319" s="14" t="s">
        <v>1287</v>
      </c>
      <c r="B319" s="35" t="s">
        <v>1288</v>
      </c>
      <c r="C319" s="35">
        <v>1</v>
      </c>
      <c r="D319" s="36" t="s">
        <v>1293</v>
      </c>
      <c r="E319" s="21" t="s">
        <v>1290</v>
      </c>
      <c r="F319" s="21" t="s">
        <v>1294</v>
      </c>
      <c r="G319" s="21" t="s">
        <v>30</v>
      </c>
      <c r="H319" s="21" t="s">
        <v>31</v>
      </c>
      <c r="I319" s="35" t="s">
        <v>1294</v>
      </c>
      <c r="J319" s="57" t="s">
        <v>1295</v>
      </c>
      <c r="K319" s="21" t="s">
        <v>33</v>
      </c>
      <c r="L319" s="37">
        <v>40725</v>
      </c>
      <c r="M319" s="15">
        <v>11769</v>
      </c>
    </row>
    <row r="320" spans="1:13" x14ac:dyDescent="0.2">
      <c r="A320" s="14" t="s">
        <v>1287</v>
      </c>
      <c r="B320" s="35" t="s">
        <v>1288</v>
      </c>
      <c r="C320" s="35">
        <v>1</v>
      </c>
      <c r="D320" s="36" t="s">
        <v>1296</v>
      </c>
      <c r="E320" s="21" t="s">
        <v>1290</v>
      </c>
      <c r="F320" s="21" t="s">
        <v>1297</v>
      </c>
      <c r="G320" s="21" t="s">
        <v>30</v>
      </c>
      <c r="H320" s="21" t="s">
        <v>31</v>
      </c>
      <c r="I320" s="35" t="s">
        <v>1297</v>
      </c>
      <c r="J320" s="57" t="s">
        <v>177</v>
      </c>
      <c r="K320" s="21" t="s">
        <v>33</v>
      </c>
      <c r="L320" s="37">
        <v>162247</v>
      </c>
      <c r="M320" s="15">
        <v>51663</v>
      </c>
    </row>
    <row r="321" spans="1:13" x14ac:dyDescent="0.2">
      <c r="A321" s="14" t="s">
        <v>1287</v>
      </c>
      <c r="B321" s="35" t="s">
        <v>1288</v>
      </c>
      <c r="C321" s="35">
        <v>1</v>
      </c>
      <c r="D321" s="36" t="s">
        <v>1298</v>
      </c>
      <c r="E321" s="21" t="s">
        <v>1290</v>
      </c>
      <c r="F321" s="21" t="s">
        <v>1299</v>
      </c>
      <c r="G321" s="21" t="s">
        <v>30</v>
      </c>
      <c r="H321" s="21" t="s">
        <v>31</v>
      </c>
      <c r="I321" s="35" t="s">
        <v>1299</v>
      </c>
      <c r="J321" s="57" t="s">
        <v>1300</v>
      </c>
      <c r="K321" s="21" t="s">
        <v>33</v>
      </c>
      <c r="L321" s="37">
        <v>57880</v>
      </c>
      <c r="M321" s="15">
        <v>14470</v>
      </c>
    </row>
    <row r="322" spans="1:13" x14ac:dyDescent="0.2">
      <c r="A322" s="14" t="s">
        <v>1301</v>
      </c>
      <c r="B322" s="35" t="s">
        <v>1302</v>
      </c>
      <c r="C322" s="35">
        <v>2</v>
      </c>
      <c r="D322" s="36" t="s">
        <v>1303</v>
      </c>
      <c r="E322" s="21" t="s">
        <v>1304</v>
      </c>
      <c r="F322" s="21" t="s">
        <v>1305</v>
      </c>
      <c r="G322" s="21" t="s">
        <v>30</v>
      </c>
      <c r="H322" s="21" t="s">
        <v>31</v>
      </c>
      <c r="I322" s="35" t="s">
        <v>1305</v>
      </c>
      <c r="J322" s="57" t="s">
        <v>1306</v>
      </c>
      <c r="K322" s="21" t="s">
        <v>199</v>
      </c>
      <c r="L322" s="37">
        <v>25011</v>
      </c>
      <c r="M322" s="15">
        <v>2642</v>
      </c>
    </row>
    <row r="323" spans="1:13" x14ac:dyDescent="0.2">
      <c r="A323" s="28" t="s">
        <v>1301</v>
      </c>
      <c r="B323" s="46" t="s">
        <v>1302</v>
      </c>
      <c r="C323" s="46">
        <v>2</v>
      </c>
      <c r="D323" s="47" t="s">
        <v>1307</v>
      </c>
      <c r="E323" s="29" t="s">
        <v>1304</v>
      </c>
      <c r="F323" s="29" t="s">
        <v>1308</v>
      </c>
      <c r="G323" s="29" t="s">
        <v>30</v>
      </c>
      <c r="H323" s="29" t="s">
        <v>31</v>
      </c>
      <c r="I323" s="46" t="s">
        <v>1308</v>
      </c>
      <c r="J323" s="58" t="s">
        <v>1309</v>
      </c>
      <c r="K323" s="29" t="s">
        <v>33</v>
      </c>
      <c r="L323" s="48">
        <v>242388</v>
      </c>
      <c r="M323" s="30">
        <v>71011</v>
      </c>
    </row>
    <row r="324" spans="1:13" ht="15.75" x14ac:dyDescent="0.25">
      <c r="A324" s="55" t="s">
        <v>5</v>
      </c>
      <c r="B324" s="59"/>
      <c r="C324" s="59"/>
      <c r="D324" s="54"/>
      <c r="E324" s="59"/>
      <c r="F324" s="59"/>
      <c r="G324" s="59"/>
      <c r="H324" s="59"/>
      <c r="I324" s="59"/>
      <c r="J324" s="55"/>
      <c r="K324" s="59"/>
      <c r="L324" s="56">
        <f>SUBTOTAL(109,Table3[2023–24
Final Allocation Amount])</f>
        <v>66991390</v>
      </c>
      <c r="M324" s="56">
        <f>SUBTOTAL(109,Table3[5th Apportionment])</f>
        <v>25727219</v>
      </c>
    </row>
    <row r="325" spans="1:13" x14ac:dyDescent="0.2">
      <c r="A325" s="1" t="s">
        <v>6</v>
      </c>
      <c r="M325" s="3"/>
    </row>
    <row r="326" spans="1:13" x14ac:dyDescent="0.2">
      <c r="A326" s="1" t="s">
        <v>7</v>
      </c>
      <c r="M326" s="3"/>
    </row>
    <row r="327" spans="1:13" x14ac:dyDescent="0.2">
      <c r="A327" s="45" t="s">
        <v>1310</v>
      </c>
      <c r="B327" s="24"/>
      <c r="C327" s="24"/>
      <c r="D327" s="34"/>
      <c r="M327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Normal="100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0.5546875" style="9" customWidth="1"/>
    <col min="2" max="2" width="22.5546875" customWidth="1"/>
    <col min="3" max="3" width="19.6640625" customWidth="1"/>
    <col min="4" max="4" width="11.109375" style="2" bestFit="1" customWidth="1"/>
    <col min="5" max="5" width="11.109375" customWidth="1"/>
  </cols>
  <sheetData>
    <row r="1" spans="1:5" ht="20.25" x14ac:dyDescent="0.2">
      <c r="A1" s="51" t="s">
        <v>24</v>
      </c>
    </row>
    <row r="2" spans="1:5" ht="18" x14ac:dyDescent="0.25">
      <c r="A2" s="52" t="s">
        <v>16</v>
      </c>
    </row>
    <row r="3" spans="1:5" ht="15.75" x14ac:dyDescent="0.25">
      <c r="A3" s="50" t="s">
        <v>13</v>
      </c>
    </row>
    <row r="4" spans="1:5" ht="15.75" x14ac:dyDescent="0.25">
      <c r="A4" s="12" t="s">
        <v>19</v>
      </c>
      <c r="B4" s="10"/>
      <c r="C4" s="10"/>
      <c r="D4" s="11"/>
    </row>
    <row r="5" spans="1:5" s="7" customFormat="1" ht="31.5" x14ac:dyDescent="0.25">
      <c r="A5" s="26" t="s">
        <v>15</v>
      </c>
      <c r="B5" s="26" t="s">
        <v>11</v>
      </c>
      <c r="C5" s="26" t="s">
        <v>12</v>
      </c>
      <c r="D5" s="27" t="s">
        <v>10</v>
      </c>
      <c r="E5" s="49" t="s">
        <v>1312</v>
      </c>
    </row>
    <row r="6" spans="1:5" x14ac:dyDescent="0.2">
      <c r="A6" s="5" t="s">
        <v>28</v>
      </c>
      <c r="B6" s="1" t="s">
        <v>25</v>
      </c>
      <c r="C6" s="44" t="s">
        <v>1311</v>
      </c>
      <c r="D6" s="6">
        <v>720002</v>
      </c>
      <c r="E6" s="53" t="s">
        <v>1313</v>
      </c>
    </row>
    <row r="7" spans="1:5" x14ac:dyDescent="0.2">
      <c r="A7" s="5" t="s">
        <v>88</v>
      </c>
      <c r="B7" s="1" t="s">
        <v>85</v>
      </c>
      <c r="C7" s="44" t="s">
        <v>1311</v>
      </c>
      <c r="D7" s="6">
        <v>20615</v>
      </c>
      <c r="E7" s="53" t="s">
        <v>1314</v>
      </c>
    </row>
    <row r="8" spans="1:5" x14ac:dyDescent="0.2">
      <c r="A8" s="5" t="s">
        <v>100</v>
      </c>
      <c r="B8" s="1" t="s">
        <v>97</v>
      </c>
      <c r="C8" s="44" t="s">
        <v>1311</v>
      </c>
      <c r="D8" s="6">
        <v>18848</v>
      </c>
      <c r="E8" s="53" t="s">
        <v>1315</v>
      </c>
    </row>
    <row r="9" spans="1:5" x14ac:dyDescent="0.2">
      <c r="A9" s="5" t="s">
        <v>106</v>
      </c>
      <c r="B9" s="1" t="s">
        <v>103</v>
      </c>
      <c r="C9" s="44" t="s">
        <v>1311</v>
      </c>
      <c r="D9" s="6">
        <v>58575</v>
      </c>
      <c r="E9" s="53" t="s">
        <v>1316</v>
      </c>
    </row>
    <row r="10" spans="1:5" x14ac:dyDescent="0.2">
      <c r="A10" s="5" t="s">
        <v>121</v>
      </c>
      <c r="B10" s="1" t="s">
        <v>118</v>
      </c>
      <c r="C10" s="44" t="s">
        <v>1311</v>
      </c>
      <c r="D10" s="6">
        <v>34185</v>
      </c>
      <c r="E10" s="53" t="s">
        <v>1317</v>
      </c>
    </row>
    <row r="11" spans="1:5" x14ac:dyDescent="0.2">
      <c r="A11" s="5" t="s">
        <v>139</v>
      </c>
      <c r="B11" s="1" t="s">
        <v>136</v>
      </c>
      <c r="C11" s="44" t="s">
        <v>1311</v>
      </c>
      <c r="D11" s="6">
        <v>2117230</v>
      </c>
      <c r="E11" s="53" t="s">
        <v>1318</v>
      </c>
    </row>
    <row r="12" spans="1:5" x14ac:dyDescent="0.2">
      <c r="A12" s="5" t="s">
        <v>187</v>
      </c>
      <c r="B12" s="1" t="s">
        <v>184</v>
      </c>
      <c r="C12" s="44" t="s">
        <v>1311</v>
      </c>
      <c r="D12" s="6">
        <v>28132</v>
      </c>
      <c r="E12" s="53" t="s">
        <v>1319</v>
      </c>
    </row>
    <row r="13" spans="1:5" x14ac:dyDescent="0.2">
      <c r="A13" s="5" t="s">
        <v>196</v>
      </c>
      <c r="B13" s="1" t="s">
        <v>193</v>
      </c>
      <c r="C13" s="44" t="s">
        <v>1311</v>
      </c>
      <c r="D13" s="6">
        <v>176172</v>
      </c>
      <c r="E13" s="53" t="s">
        <v>1320</v>
      </c>
    </row>
    <row r="14" spans="1:5" x14ac:dyDescent="0.2">
      <c r="A14" s="5" t="s">
        <v>215</v>
      </c>
      <c r="B14" s="1" t="s">
        <v>212</v>
      </c>
      <c r="C14" s="44" t="s">
        <v>1311</v>
      </c>
      <c r="D14" s="6">
        <v>18505</v>
      </c>
      <c r="E14" s="53" t="s">
        <v>1321</v>
      </c>
    </row>
    <row r="15" spans="1:5" x14ac:dyDescent="0.2">
      <c r="A15" s="13" t="s">
        <v>229</v>
      </c>
      <c r="B15" s="1" t="s">
        <v>226</v>
      </c>
      <c r="C15" s="44" t="s">
        <v>1311</v>
      </c>
      <c r="D15" s="6">
        <v>486904</v>
      </c>
      <c r="E15" s="53" t="s">
        <v>1322</v>
      </c>
    </row>
    <row r="16" spans="1:5" x14ac:dyDescent="0.2">
      <c r="A16" s="13" t="s">
        <v>262</v>
      </c>
      <c r="B16" s="1" t="s">
        <v>259</v>
      </c>
      <c r="C16" s="44" t="s">
        <v>1311</v>
      </c>
      <c r="D16" s="6">
        <v>1091</v>
      </c>
      <c r="E16" s="53" t="s">
        <v>1323</v>
      </c>
    </row>
    <row r="17" spans="1:5" x14ac:dyDescent="0.2">
      <c r="A17" s="13" t="s">
        <v>268</v>
      </c>
      <c r="B17" s="1" t="s">
        <v>265</v>
      </c>
      <c r="C17" s="44" t="s">
        <v>1311</v>
      </c>
      <c r="D17" s="6">
        <v>11011550</v>
      </c>
      <c r="E17" s="53" t="s">
        <v>1324</v>
      </c>
    </row>
    <row r="18" spans="1:5" x14ac:dyDescent="0.2">
      <c r="A18" s="13" t="s">
        <v>495</v>
      </c>
      <c r="B18" s="1" t="s">
        <v>492</v>
      </c>
      <c r="C18" s="44" t="s">
        <v>1311</v>
      </c>
      <c r="D18" s="6">
        <v>122584</v>
      </c>
      <c r="E18" s="53" t="s">
        <v>1325</v>
      </c>
    </row>
    <row r="19" spans="1:5" x14ac:dyDescent="0.2">
      <c r="A19" s="13" t="s">
        <v>510</v>
      </c>
      <c r="B19" s="1" t="s">
        <v>507</v>
      </c>
      <c r="C19" s="44" t="s">
        <v>1311</v>
      </c>
      <c r="D19" s="6">
        <v>37421</v>
      </c>
      <c r="E19" s="53" t="s">
        <v>1326</v>
      </c>
    </row>
    <row r="20" spans="1:5" x14ac:dyDescent="0.2">
      <c r="A20" s="13" t="s">
        <v>516</v>
      </c>
      <c r="B20" s="1" t="s">
        <v>513</v>
      </c>
      <c r="C20" s="44" t="s">
        <v>1311</v>
      </c>
      <c r="D20" s="6">
        <v>464671</v>
      </c>
      <c r="E20" s="53" t="s">
        <v>1327</v>
      </c>
    </row>
    <row r="21" spans="1:5" x14ac:dyDescent="0.2">
      <c r="A21" s="13" t="s">
        <v>540</v>
      </c>
      <c r="B21" s="1" t="s">
        <v>537</v>
      </c>
      <c r="C21" s="44" t="s">
        <v>1311</v>
      </c>
      <c r="D21" s="6">
        <v>15321</v>
      </c>
      <c r="E21" s="53" t="s">
        <v>1328</v>
      </c>
    </row>
    <row r="22" spans="1:5" x14ac:dyDescent="0.2">
      <c r="A22" s="18" t="s">
        <v>546</v>
      </c>
      <c r="B22" s="16" t="s">
        <v>543</v>
      </c>
      <c r="C22" s="44" t="s">
        <v>1311</v>
      </c>
      <c r="D22" s="19">
        <v>213660</v>
      </c>
      <c r="E22" s="53" t="s">
        <v>1329</v>
      </c>
    </row>
    <row r="23" spans="1:5" x14ac:dyDescent="0.2">
      <c r="A23" s="18" t="s">
        <v>569</v>
      </c>
      <c r="B23" s="16" t="s">
        <v>566</v>
      </c>
      <c r="C23" s="44" t="s">
        <v>1311</v>
      </c>
      <c r="D23" s="19">
        <v>115175</v>
      </c>
      <c r="E23" s="53" t="s">
        <v>1330</v>
      </c>
    </row>
    <row r="24" spans="1:5" x14ac:dyDescent="0.2">
      <c r="A24" s="18" t="s">
        <v>575</v>
      </c>
      <c r="B24" s="16" t="s">
        <v>572</v>
      </c>
      <c r="C24" s="44" t="s">
        <v>1311</v>
      </c>
      <c r="D24" s="19">
        <v>2357615</v>
      </c>
      <c r="E24" s="53" t="s">
        <v>1331</v>
      </c>
    </row>
    <row r="25" spans="1:5" x14ac:dyDescent="0.2">
      <c r="A25" s="38" t="s">
        <v>627</v>
      </c>
      <c r="B25" s="39" t="s">
        <v>624</v>
      </c>
      <c r="C25" s="44" t="s">
        <v>1311</v>
      </c>
      <c r="D25" s="40">
        <v>57870</v>
      </c>
      <c r="E25" s="53" t="s">
        <v>1332</v>
      </c>
    </row>
    <row r="26" spans="1:5" x14ac:dyDescent="0.2">
      <c r="A26" s="38" t="s">
        <v>650</v>
      </c>
      <c r="B26" s="39" t="s">
        <v>647</v>
      </c>
      <c r="C26" s="44" t="s">
        <v>1311</v>
      </c>
      <c r="D26" s="40">
        <v>929946</v>
      </c>
      <c r="E26" s="53" t="s">
        <v>1333</v>
      </c>
    </row>
    <row r="27" spans="1:5" x14ac:dyDescent="0.2">
      <c r="A27" s="38" t="s">
        <v>686</v>
      </c>
      <c r="B27" s="39" t="s">
        <v>683</v>
      </c>
      <c r="C27" s="44" t="s">
        <v>1311</v>
      </c>
      <c r="D27" s="40">
        <v>600766</v>
      </c>
      <c r="E27" s="53" t="s">
        <v>1334</v>
      </c>
    </row>
    <row r="28" spans="1:5" x14ac:dyDescent="0.2">
      <c r="A28" s="38" t="s">
        <v>701</v>
      </c>
      <c r="B28" s="39" t="s">
        <v>698</v>
      </c>
      <c r="C28" s="44" t="s">
        <v>1311</v>
      </c>
      <c r="D28" s="40">
        <v>824895</v>
      </c>
      <c r="E28" s="53" t="s">
        <v>1335</v>
      </c>
    </row>
    <row r="29" spans="1:5" x14ac:dyDescent="0.2">
      <c r="A29" s="38" t="s">
        <v>756</v>
      </c>
      <c r="B29" s="39" t="s">
        <v>753</v>
      </c>
      <c r="C29" s="44" t="s">
        <v>1311</v>
      </c>
      <c r="D29" s="40">
        <v>745755</v>
      </c>
      <c r="E29" s="53" t="s">
        <v>1336</v>
      </c>
    </row>
    <row r="30" spans="1:5" x14ac:dyDescent="0.2">
      <c r="A30" s="38" t="s">
        <v>893</v>
      </c>
      <c r="B30" s="39" t="s">
        <v>890</v>
      </c>
      <c r="C30" s="44" t="s">
        <v>1311</v>
      </c>
      <c r="D30" s="40">
        <v>432183</v>
      </c>
      <c r="E30" s="53" t="s">
        <v>1337</v>
      </c>
    </row>
    <row r="31" spans="1:5" x14ac:dyDescent="0.2">
      <c r="A31" s="38" t="s">
        <v>899</v>
      </c>
      <c r="B31" s="39" t="s">
        <v>896</v>
      </c>
      <c r="C31" s="44" t="s">
        <v>1311</v>
      </c>
      <c r="D31" s="40">
        <v>840190</v>
      </c>
      <c r="E31" s="53" t="s">
        <v>1338</v>
      </c>
    </row>
    <row r="32" spans="1:5" x14ac:dyDescent="0.2">
      <c r="A32" s="38" t="s">
        <v>943</v>
      </c>
      <c r="B32" s="39" t="s">
        <v>940</v>
      </c>
      <c r="C32" s="44" t="s">
        <v>1311</v>
      </c>
      <c r="D32" s="40">
        <v>535</v>
      </c>
      <c r="E32" s="53" t="s">
        <v>1339</v>
      </c>
    </row>
    <row r="33" spans="1:5" x14ac:dyDescent="0.2">
      <c r="A33" s="38" t="s">
        <v>949</v>
      </c>
      <c r="B33" s="39" t="s">
        <v>946</v>
      </c>
      <c r="C33" s="44" t="s">
        <v>1311</v>
      </c>
      <c r="D33" s="40">
        <v>200883</v>
      </c>
      <c r="E33" s="53" t="s">
        <v>1340</v>
      </c>
    </row>
    <row r="34" spans="1:5" x14ac:dyDescent="0.2">
      <c r="A34" s="38" t="s">
        <v>974</v>
      </c>
      <c r="B34" s="39" t="s">
        <v>971</v>
      </c>
      <c r="C34" s="44" t="s">
        <v>1311</v>
      </c>
      <c r="D34" s="40">
        <v>321435</v>
      </c>
      <c r="E34" s="53" t="s">
        <v>1341</v>
      </c>
    </row>
    <row r="35" spans="1:5" x14ac:dyDescent="0.2">
      <c r="A35" s="38" t="s">
        <v>986</v>
      </c>
      <c r="B35" s="39" t="s">
        <v>983</v>
      </c>
      <c r="C35" s="44" t="s">
        <v>1311</v>
      </c>
      <c r="D35" s="40">
        <v>1121684</v>
      </c>
      <c r="E35" s="53" t="s">
        <v>1342</v>
      </c>
    </row>
    <row r="36" spans="1:5" x14ac:dyDescent="0.2">
      <c r="A36" s="38" t="s">
        <v>1116</v>
      </c>
      <c r="B36" s="39" t="s">
        <v>1113</v>
      </c>
      <c r="C36" s="44" t="s">
        <v>1311</v>
      </c>
      <c r="D36" s="40">
        <v>1725</v>
      </c>
      <c r="E36" s="53" t="s">
        <v>1343</v>
      </c>
    </row>
    <row r="37" spans="1:5" x14ac:dyDescent="0.2">
      <c r="A37" s="38" t="s">
        <v>1125</v>
      </c>
      <c r="B37" s="39" t="s">
        <v>1122</v>
      </c>
      <c r="C37" s="44" t="s">
        <v>1311</v>
      </c>
      <c r="D37" s="40">
        <v>3969</v>
      </c>
      <c r="E37" s="53" t="s">
        <v>1344</v>
      </c>
    </row>
    <row r="38" spans="1:5" x14ac:dyDescent="0.2">
      <c r="A38" s="38" t="s">
        <v>1131</v>
      </c>
      <c r="B38" s="39" t="s">
        <v>1128</v>
      </c>
      <c r="C38" s="44" t="s">
        <v>1311</v>
      </c>
      <c r="D38" s="40">
        <v>59926</v>
      </c>
      <c r="E38" s="53" t="s">
        <v>1345</v>
      </c>
    </row>
    <row r="39" spans="1:5" x14ac:dyDescent="0.2">
      <c r="A39" s="38" t="s">
        <v>1137</v>
      </c>
      <c r="B39" s="39" t="s">
        <v>1134</v>
      </c>
      <c r="C39" s="44" t="s">
        <v>1311</v>
      </c>
      <c r="D39" s="40">
        <v>78268</v>
      </c>
      <c r="E39" s="53" t="s">
        <v>1346</v>
      </c>
    </row>
    <row r="40" spans="1:5" x14ac:dyDescent="0.2">
      <c r="A40" s="38" t="s">
        <v>1158</v>
      </c>
      <c r="B40" s="39" t="s">
        <v>1155</v>
      </c>
      <c r="C40" s="44" t="s">
        <v>1311</v>
      </c>
      <c r="D40" s="40">
        <v>247836</v>
      </c>
      <c r="E40" s="53" t="s">
        <v>1347</v>
      </c>
    </row>
    <row r="41" spans="1:5" x14ac:dyDescent="0.2">
      <c r="A41" s="38" t="s">
        <v>1182</v>
      </c>
      <c r="B41" s="39" t="s">
        <v>1179</v>
      </c>
      <c r="C41" s="44" t="s">
        <v>1311</v>
      </c>
      <c r="D41" s="40">
        <v>127458</v>
      </c>
      <c r="E41" s="53" t="s">
        <v>1348</v>
      </c>
    </row>
    <row r="42" spans="1:5" x14ac:dyDescent="0.2">
      <c r="A42" s="38" t="s">
        <v>1191</v>
      </c>
      <c r="B42" s="39" t="s">
        <v>1188</v>
      </c>
      <c r="C42" s="44" t="s">
        <v>1311</v>
      </c>
      <c r="D42" s="40">
        <v>28035</v>
      </c>
      <c r="E42" s="53" t="s">
        <v>1349</v>
      </c>
    </row>
    <row r="43" spans="1:5" x14ac:dyDescent="0.2">
      <c r="A43" s="38" t="s">
        <v>1206</v>
      </c>
      <c r="B43" s="39" t="s">
        <v>1203</v>
      </c>
      <c r="C43" s="44" t="s">
        <v>1311</v>
      </c>
      <c r="D43" s="40">
        <v>561202</v>
      </c>
      <c r="E43" s="53" t="s">
        <v>1350</v>
      </c>
    </row>
    <row r="44" spans="1:5" x14ac:dyDescent="0.2">
      <c r="A44" s="38" t="s">
        <v>1266</v>
      </c>
      <c r="B44" s="39" t="s">
        <v>1263</v>
      </c>
      <c r="C44" s="44" t="s">
        <v>1311</v>
      </c>
      <c r="D44" s="40">
        <v>320570</v>
      </c>
      <c r="E44" s="53" t="s">
        <v>1351</v>
      </c>
    </row>
    <row r="45" spans="1:5" x14ac:dyDescent="0.2">
      <c r="A45" s="38" t="s">
        <v>1290</v>
      </c>
      <c r="B45" s="39" t="s">
        <v>1287</v>
      </c>
      <c r="C45" s="44" t="s">
        <v>1311</v>
      </c>
      <c r="D45" s="40">
        <v>130179</v>
      </c>
      <c r="E45" s="53" t="s">
        <v>1352</v>
      </c>
    </row>
    <row r="46" spans="1:5" x14ac:dyDescent="0.2">
      <c r="A46" s="41" t="s">
        <v>1304</v>
      </c>
      <c r="B46" s="42" t="s">
        <v>1301</v>
      </c>
      <c r="C46" s="44" t="s">
        <v>1311</v>
      </c>
      <c r="D46" s="43">
        <v>73653</v>
      </c>
      <c r="E46" s="53" t="s">
        <v>1353</v>
      </c>
    </row>
    <row r="47" spans="1:5" s="17" customFormat="1" ht="15.75" x14ac:dyDescent="0.25">
      <c r="A47" s="54" t="s">
        <v>5</v>
      </c>
      <c r="B47" s="55"/>
      <c r="C47" s="55"/>
      <c r="D47" s="56">
        <f>SUM(Table7[County
Total])</f>
        <v>25727219</v>
      </c>
      <c r="E47" s="55"/>
    </row>
    <row r="48" spans="1:5" x14ac:dyDescent="0.2">
      <c r="A48" s="8" t="s">
        <v>6</v>
      </c>
      <c r="B48" s="1"/>
      <c r="C48" s="1"/>
      <c r="D48" s="6"/>
    </row>
    <row r="49" spans="1:4" x14ac:dyDescent="0.2">
      <c r="A49" s="8" t="s">
        <v>7</v>
      </c>
      <c r="B49" s="1"/>
      <c r="C49" s="1"/>
      <c r="D49" s="6"/>
    </row>
    <row r="50" spans="1:4" x14ac:dyDescent="0.2">
      <c r="A50" s="45" t="s">
        <v>1310</v>
      </c>
      <c r="B50" s="1"/>
      <c r="C50" s="1"/>
      <c r="D50" s="6"/>
    </row>
  </sheetData>
  <phoneticPr fontId="29" type="noConversion"/>
  <printOptions horizontalCentered="1"/>
  <pageMargins left="0.45" right="0.45" top="0.75" bottom="0.25" header="0.3" footer="0.05"/>
  <pageSetup scale="80" orientation="portrait" r:id="rId1"/>
  <ignoredErrors>
    <ignoredError sqref="A3 A48:A49 A51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2023-24 Title III EL Appt5 LEA</vt:lpstr>
      <vt:lpstr>2023-24 Title III EL Appt 5 Cty</vt:lpstr>
      <vt:lpstr>'2023-24 Title III EL Appt 5 Cty'!Print_Titles</vt:lpstr>
      <vt:lpstr>'2023-24 Title III EL Appt5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Recip5-23: Title III, English Learner (CA Dept of Education)</dc:title>
  <dc:subject>Title III, English Language Acquisition, Language Enhancement, and Academic Achievement for English Learners program fifth apportionment schedule for fiscal year 2023-24.</dc:subject>
  <dc:creator/>
  <cp:lastModifiedBy/>
  <dcterms:created xsi:type="dcterms:W3CDTF">2024-09-26T17:10:52Z</dcterms:created>
  <dcterms:modified xsi:type="dcterms:W3CDTF">2024-10-01T16:27:02Z</dcterms:modified>
</cp:coreProperties>
</file>