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300088EC-79B4-4075-9D27-8EC0F478D5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5 UIMS(LEA) " sheetId="4" r:id="rId1"/>
    <sheet name="2024-25 UIMS(County)" sheetId="20" r:id="rId2"/>
  </sheets>
  <definedNames>
    <definedName name="_xlnm._FilterDatabase" localSheetId="1" hidden="1">'2024-25 UIMS(County)'!$A$1:$D$62</definedName>
    <definedName name="_xlnm._FilterDatabase" localSheetId="0" hidden="1">'2024-25 UIMS(LEA) '!$B$1:$H$62</definedName>
    <definedName name="CALSTARS_to_FI_Cal_Crosswalk">#REF!</definedName>
    <definedName name="CNIPS">#REF!</definedName>
    <definedName name="CNVAP">#REF!</definedName>
    <definedName name="Crosswalk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1">'2024-25 UIMS(County)'!$A$1:$D$64</definedName>
    <definedName name="_xlnm.Print_Area" localSheetId="0">'2024-25 UIMS(LEA) '!$B$1:$H$64</definedName>
    <definedName name="_xlnm.Print_Titles" localSheetId="1">'2024-25 UIMS(County)'!$1:$4</definedName>
    <definedName name="_xlnm.Print_Titles" localSheetId="0">'2024-25 UIMS(LEA) '!$1:$4</definedName>
    <definedName name="STD">#REF!</definedName>
    <definedName name="Vendor_Match_Resul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20" l="1"/>
  <c r="H63" i="4"/>
</calcChain>
</file>

<file path=xl/sharedStrings.xml><?xml version="1.0" encoding="utf-8"?>
<sst xmlns="http://schemas.openxmlformats.org/spreadsheetml/2006/main" count="393" uniqueCount="263">
  <si>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</si>
  <si>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</si>
  <si>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</si>
  <si>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</si>
  <si>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</si>
  <si>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</si>
  <si>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</si>
  <si>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</si>
  <si>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</si>
  <si>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</si>
  <si>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</si>
  <si>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</si>
  <si>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</si>
  <si>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</si>
  <si>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</si>
  <si>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</si>
  <si>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</si>
  <si>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</si>
  <si>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</si>
  <si>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 xml:space="preserve">Madera 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</si>
  <si>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</si>
  <si>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</si>
  <si>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</si>
  <si>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</si>
  <si>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</si>
  <si>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</si>
  <si>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</si>
  <si>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</si>
  <si>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</si>
  <si>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</si>
  <si>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</si>
  <si>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</si>
  <si>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</si>
  <si>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</si>
  <si>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</si>
  <si>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</si>
  <si>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</si>
  <si>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</si>
  <si>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</si>
  <si>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</si>
  <si>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</si>
  <si>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</si>
  <si>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</si>
  <si>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</si>
  <si>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</si>
  <si>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</si>
  <si>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</si>
  <si>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</si>
  <si>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</si>
  <si>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</si>
  <si>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</si>
  <si>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</si>
  <si>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</si>
  <si>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</si>
  <si>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</si>
  <si>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</si>
  <si>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</si>
  <si>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</si>
  <si>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County Code</t>
  </si>
  <si>
    <t>County Name</t>
  </si>
  <si>
    <t>FI$Cal Supplier ID</t>
  </si>
  <si>
    <t>FI$Cal Address Sequence ID</t>
  </si>
  <si>
    <t>District Code</t>
  </si>
  <si>
    <t>Service Location Field</t>
  </si>
  <si>
    <t>Local Educational Agency</t>
  </si>
  <si>
    <t>Current Apportionment (100 percent)</t>
  </si>
  <si>
    <t>01</t>
  </si>
  <si>
    <t>0000011784</t>
  </si>
  <si>
    <t>02</t>
  </si>
  <si>
    <t>0000011785</t>
  </si>
  <si>
    <t>03</t>
  </si>
  <si>
    <t>0000011786</t>
  </si>
  <si>
    <t>04</t>
  </si>
  <si>
    <t>0000004172</t>
  </si>
  <si>
    <t>05</t>
  </si>
  <si>
    <t>0000011788</t>
  </si>
  <si>
    <t>06</t>
  </si>
  <si>
    <t>0000011787</t>
  </si>
  <si>
    <t>07</t>
  </si>
  <si>
    <t>0000009047</t>
  </si>
  <si>
    <t>08</t>
  </si>
  <si>
    <t>0000011789</t>
  </si>
  <si>
    <t>09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</si>
  <si>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</si>
  <si>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</si>
  <si>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</si>
  <si>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</si>
  <si>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</si>
  <si>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</si>
  <si>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</si>
  <si>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</si>
  <si>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</si>
  <si>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</si>
  <si>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</si>
  <si>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</si>
  <si>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</si>
  <si>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</si>
  <si>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</si>
  <si>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</si>
  <si>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</si>
  <si>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</si>
  <si>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</si>
  <si>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</si>
  <si>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</si>
  <si>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</si>
  <si>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</si>
  <si>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</si>
  <si>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</si>
  <si>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</si>
  <si>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</si>
  <si>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</si>
  <si>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</si>
  <si>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</si>
  <si>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</si>
  <si>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</si>
  <si>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</si>
  <si>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</si>
  <si>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</si>
  <si>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</si>
  <si>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</si>
  <si>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</si>
  <si>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</si>
  <si>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</si>
  <si>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</si>
  <si>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</si>
  <si>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</si>
  <si>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</si>
  <si>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</si>
  <si>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</si>
  <si>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</si>
  <si>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</si>
  <si>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</si>
  <si>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</si>
  <si>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Alameda County Office of Education</t>
  </si>
  <si>
    <t>Alpine County Office of Education</t>
  </si>
  <si>
    <t>Amador County Office of Education</t>
  </si>
  <si>
    <t>Butte County Office of Education</t>
  </si>
  <si>
    <t>Calaveras County Office of Education</t>
  </si>
  <si>
    <t>Colusa County Office of Education</t>
  </si>
  <si>
    <t>Contra Costa County Office of Education</t>
  </si>
  <si>
    <t>Del Norte County Office of Education</t>
  </si>
  <si>
    <t>El Dorado County Office of Education</t>
  </si>
  <si>
    <t>Fresno County Office of Education</t>
  </si>
  <si>
    <t>Glenn County Office of Education</t>
  </si>
  <si>
    <t>Humboldt County Office of Education</t>
  </si>
  <si>
    <t>Imperial County Office of Education</t>
  </si>
  <si>
    <t>Inyo County Office of Education</t>
  </si>
  <si>
    <t>Kern County Office of Education</t>
  </si>
  <si>
    <t>Kings County Office of Education</t>
  </si>
  <si>
    <t>Lake County Office of Education</t>
  </si>
  <si>
    <t>Lassen County Office of Education</t>
  </si>
  <si>
    <t>Los Angeles County Office of Education</t>
  </si>
  <si>
    <t>Madera County Office of Education</t>
  </si>
  <si>
    <t>Marin County Office of Education</t>
  </si>
  <si>
    <t>Mariposa County Office of Education</t>
  </si>
  <si>
    <t>Mendocino County Office of Education</t>
  </si>
  <si>
    <t>Merced County Office of Education</t>
  </si>
  <si>
    <t>Modoc County Office of Education</t>
  </si>
  <si>
    <t>Mono County Office of Education</t>
  </si>
  <si>
    <t>Monterey County Office of Education</t>
  </si>
  <si>
    <t>Napa County Office of Education</t>
  </si>
  <si>
    <t>Nevada County Office of Education</t>
  </si>
  <si>
    <t>Orange County Office of Education</t>
  </si>
  <si>
    <t>Placer County Office of Education</t>
  </si>
  <si>
    <t>Plumas County Office of Education</t>
  </si>
  <si>
    <t>Riverside County Office of Education</t>
  </si>
  <si>
    <t>Sacramento County Office of Education</t>
  </si>
  <si>
    <t>San Benito County Office of Education</t>
  </si>
  <si>
    <t>San Bernardino County Office of Education</t>
  </si>
  <si>
    <t>San Diego County Office of Education</t>
  </si>
  <si>
    <t>San Francisco County Office of Education</t>
  </si>
  <si>
    <t>San Joaquin County Office of Education</t>
  </si>
  <si>
    <t>San Luis Obispo County Office of Education</t>
  </si>
  <si>
    <t>San Mateo County Office of Education</t>
  </si>
  <si>
    <t>Santa Barbara County Office of Education</t>
  </si>
  <si>
    <t>Santa Clara County Office of Education</t>
  </si>
  <si>
    <t>Santa Cruz County Office of Education</t>
  </si>
  <si>
    <t>Shasta County Office of Education</t>
  </si>
  <si>
    <t>Sierra County Office of Education</t>
  </si>
  <si>
    <t>Siskiyou County Office of Education</t>
  </si>
  <si>
    <t>Solano County Office of Education</t>
  </si>
  <si>
    <t>Sonoma County Office of Education</t>
  </si>
  <si>
    <t>Stanislaus County Office of Education</t>
  </si>
  <si>
    <t>Sutter County Office of Education</t>
  </si>
  <si>
    <t>Tehama County Office of Education</t>
  </si>
  <si>
    <t>Trinity County Office of Education</t>
  </si>
  <si>
    <t>Tulare County Office of Education</t>
  </si>
  <si>
    <t>Tuolumne County Office of Education</t>
  </si>
  <si>
    <t>Ventura County Office of Education</t>
  </si>
  <si>
    <t>Yolo County Office of Education</t>
  </si>
  <si>
    <t>Yuba County Office of Education</t>
  </si>
  <si>
    <t>County Treasurer</t>
  </si>
  <si>
    <t>Invoice #</t>
  </si>
  <si>
    <t>County Total</t>
  </si>
  <si>
    <t>California Department of Education</t>
  </si>
  <si>
    <t>School Fiscal Services Division</t>
  </si>
  <si>
    <t>Statewide Total</t>
  </si>
  <si>
    <t>Schedule of Apportionment for the Unemployment Insurance Management System</t>
  </si>
  <si>
    <t>Maintained by County Superintendents of Schools</t>
  </si>
  <si>
    <t>County Summary for the Unemployment Insurance Management System</t>
  </si>
  <si>
    <t xml:space="preserve">Fiscal Year 2024–25 </t>
  </si>
  <si>
    <t>January 2025</t>
  </si>
  <si>
    <t>Fiscal Year 2024–25</t>
  </si>
  <si>
    <t>24-23318 01-08-2025</t>
  </si>
  <si>
    <t>Voucher</t>
  </si>
  <si>
    <t>00453825</t>
  </si>
  <si>
    <t>00453826</t>
  </si>
  <si>
    <t>00453827</t>
  </si>
  <si>
    <t>00453828</t>
  </si>
  <si>
    <t>00453829</t>
  </si>
  <si>
    <t>00453830</t>
  </si>
  <si>
    <t>00453831</t>
  </si>
  <si>
    <t>00453832</t>
  </si>
  <si>
    <t>00453833</t>
  </si>
  <si>
    <t>00453834</t>
  </si>
  <si>
    <t>00453835</t>
  </si>
  <si>
    <t>00453836</t>
  </si>
  <si>
    <t>00453837</t>
  </si>
  <si>
    <t>00453838</t>
  </si>
  <si>
    <t>00453839</t>
  </si>
  <si>
    <t>00453840</t>
  </si>
  <si>
    <t>00453841</t>
  </si>
  <si>
    <t>00453842</t>
  </si>
  <si>
    <t>00453843</t>
  </si>
  <si>
    <t>00453844</t>
  </si>
  <si>
    <t>00453845</t>
  </si>
  <si>
    <t>00453846</t>
  </si>
  <si>
    <t>00453847</t>
  </si>
  <si>
    <t>00453848</t>
  </si>
  <si>
    <t>00453849</t>
  </si>
  <si>
    <t>00453850</t>
  </si>
  <si>
    <t>00453851</t>
  </si>
  <si>
    <t>00453852</t>
  </si>
  <si>
    <t>00453853</t>
  </si>
  <si>
    <t>00453854</t>
  </si>
  <si>
    <t>00453855</t>
  </si>
  <si>
    <t>00453856</t>
  </si>
  <si>
    <t>00453857</t>
  </si>
  <si>
    <t>00453858</t>
  </si>
  <si>
    <t>00453859</t>
  </si>
  <si>
    <t>00453860</t>
  </si>
  <si>
    <t>00453861</t>
  </si>
  <si>
    <t>00453862</t>
  </si>
  <si>
    <t>00453863</t>
  </si>
  <si>
    <t>00453864</t>
  </si>
  <si>
    <t>00453865</t>
  </si>
  <si>
    <t>00453866</t>
  </si>
  <si>
    <t>00453867</t>
  </si>
  <si>
    <t>00453868</t>
  </si>
  <si>
    <t>00453869</t>
  </si>
  <si>
    <t>00453870</t>
  </si>
  <si>
    <t>00453871</t>
  </si>
  <si>
    <t>00453872</t>
  </si>
  <si>
    <t>00453873</t>
  </si>
  <si>
    <t>00453874</t>
  </si>
  <si>
    <t>00453875</t>
  </si>
  <si>
    <t>00453876</t>
  </si>
  <si>
    <t>00453877</t>
  </si>
  <si>
    <t>00453878</t>
  </si>
  <si>
    <t>00453879</t>
  </si>
  <si>
    <t>00453880</t>
  </si>
  <si>
    <t>00453881</t>
  </si>
  <si>
    <t>00453882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</si>
</sst>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mmmm\ d\,\ yyyy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Segoe UI"/>
      <family val="2"/>
    </font>
    <font>
      <sz val="8"/>
      <name val="Arial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6" fillId="0" borderId="0" applyNumberFormat="0" applyFill="0" applyAlignment="0" applyProtection="0"/>
    <xf numFmtId="0" fontId="11" fillId="0" borderId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3" fillId="0" borderId="1" applyNumberFormat="0" applyFill="0" applyAlignment="0" applyProtection="0"/>
  </cellStyleXfs>
  <cellXfs count="35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5" fontId="7" fillId="0" borderId="3" xfId="0" applyNumberFormat="1" applyFont="1" applyBorder="1"/>
    <xf numFmtId="0" fontId="7" fillId="0" borderId="0" xfId="0" applyFont="1" applyAlignment="1">
      <alignment horizontal="center"/>
    </xf>
    <xf numFmtId="164" fontId="7" fillId="0" borderId="0" xfId="0" applyNumberFormat="1" applyFont="1"/>
    <xf numFmtId="5" fontId="7" fillId="0" borderId="0" xfId="0" applyNumberFormat="1" applyFont="1" applyAlignment="1">
      <alignment horizontal="center"/>
    </xf>
    <xf numFmtId="5" fontId="7" fillId="0" borderId="0" xfId="0" applyNumberFormat="1" applyFont="1" applyAlignment="1">
      <alignment horizontal="left"/>
    </xf>
    <xf numFmtId="5" fontId="7" fillId="0" borderId="3" xfId="0" applyNumberFormat="1" applyFont="1" applyBorder="1" applyAlignment="1">
      <alignment horizontal="left"/>
    </xf>
    <xf numFmtId="5" fontId="7" fillId="0" borderId="4" xfId="0" applyNumberFormat="1" applyFont="1" applyBorder="1" applyAlignment="1">
      <alignment horizontal="left"/>
    </xf>
    <xf numFmtId="0" fontId="6" fillId="0" borderId="1" xfId="0" quotePrefix="1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5" fontId="7" fillId="0" borderId="0" xfId="0" applyNumberFormat="1" applyFo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7" applyFont="1" applyFill="1" applyBorder="1" applyProtection="1"/>
    <xf numFmtId="0" fontId="7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left"/>
    </xf>
    <xf numFmtId="0" fontId="10" fillId="0" borderId="0" xfId="9" applyFont="1"/>
    <xf numFmtId="0" fontId="13" fillId="0" borderId="1" xfId="12"/>
    <xf numFmtId="0" fontId="13" fillId="0" borderId="1" xfId="12" applyAlignment="1">
      <alignment horizontal="left"/>
    </xf>
    <xf numFmtId="5" fontId="13" fillId="0" borderId="1" xfId="12" applyNumberFormat="1"/>
    <xf numFmtId="0" fontId="13" fillId="0" borderId="0" xfId="12" applyBorder="1"/>
    <xf numFmtId="0" fontId="7" fillId="0" borderId="0" xfId="0" applyFont="1" applyFill="1" applyAlignment="1">
      <alignment horizontal="center"/>
    </xf>
    <xf numFmtId="5" fontId="7" fillId="0" borderId="0" xfId="0" applyNumberFormat="1" applyFont="1" applyFill="1" applyAlignment="1">
      <alignment horizontal="left"/>
    </xf>
    <xf numFmtId="5" fontId="7" fillId="0" borderId="0" xfId="0" applyNumberFormat="1" applyFont="1" applyFill="1"/>
    <xf numFmtId="0" fontId="7" fillId="0" borderId="0" xfId="0" quotePrefix="1" applyFont="1" applyAlignment="1">
      <alignment horizontal="right"/>
    </xf>
    <xf numFmtId="0" fontId="7" fillId="0" borderId="0" xfId="0" quotePrefix="1" applyFont="1" applyFill="1" applyAlignment="1">
      <alignment horizontal="right"/>
    </xf>
    <xf numFmtId="0" fontId="7" fillId="0" borderId="3" xfId="0" quotePrefix="1" applyFont="1" applyBorder="1" applyAlignment="1">
      <alignment horizontal="right"/>
    </xf>
    <xf numFmtId="5" fontId="7" fillId="0" borderId="4" xfId="0" applyNumberFormat="1" applyFont="1" applyBorder="1" applyAlignment="1">
      <alignment horizontal="left" wrapText="1"/>
    </xf>
    <xf numFmtId="5" fontId="7" fillId="0" borderId="0" xfId="0" applyNumberFormat="1" applyFont="1" applyAlignment="1">
      <alignment horizontal="left" wrapText="1"/>
    </xf>
    <xf numFmtId="5" fontId="7" fillId="0" borderId="3" xfId="0" applyNumberFormat="1" applyFont="1" applyBorder="1" applyAlignment="1">
      <alignment horizontal="left" wrapText="1"/>
    </xf>
    <xf numFmtId="0" fontId="13" fillId="0" borderId="1" xfId="12" applyAlignment="1">
      <alignment horizontal="center"/>
    </xf>
  </cellXfs>
  <cellStyles count="13">
    <cellStyle name="Currency 2" xfId="2" xr:uid="{3A31F933-E445-4226-B38E-3E13228C8B03}"/>
    <cellStyle name="Heading 1" xfId="7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2" xfId="1" xr:uid="{8BEBEC81-42FA-4734-A23F-B97F1DD03BB8}"/>
    <cellStyle name="Normal 3" xfId="3" xr:uid="{6E759590-E8DA-4960-9695-2FCFA1195AF5}"/>
    <cellStyle name="Normal 4" xfId="4" xr:uid="{1F50DDA9-C982-414D-A6D9-F6285A60C351}"/>
    <cellStyle name="Normal 4 2" xfId="5" xr:uid="{6EFBAE77-43F1-446F-901C-6603157C41DE}"/>
    <cellStyle name="Normal 5" xfId="6" xr:uid="{961B1D61-7F81-4C50-8B72-E3FF90ADAF9F}"/>
    <cellStyle name="Normal 6" xfId="8" xr:uid="{3349FAEE-45C6-4D16-92EA-783795693E0B}"/>
    <cellStyle name="Total" xfId="12" builtinId="25" customBuiltin="1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left" vertical="bottom" textRotation="0" wrapText="1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border diagonalUp="0" diagonalDown="0" outline="0">
        <left/>
        <right/>
        <top/>
        <bottom style="double">
          <color indexed="64"/>
        </bottom>
      </border>
    </dxf>
    <dxf>
      <numFmt numFmtId="9" formatCode="&quot;$&quot;#,##0_);\(&quot;$&quot;#,##0\)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double">
          <color auto="1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9" formatCode="&quot;$&quot;#,##0_);\(&quot;$&quot;#,##0\)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lef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double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21F463-C5C6-4341-84F4-3615256D0505}" name="Table1" displayName="Table1" ref="A4:H63" totalsRowCount="1" headerRowDxfId="30" dataDxfId="28" headerRowBorderDxfId="29" tableBorderDxfId="27" totalsRowCellStyle="Total">
  <autoFilter ref="A4:H62" xr:uid="{8E21F463-C5C6-4341-84F4-3615256D050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91C0A0D-F33A-457D-A00B-9A7E920A16F7}" name="County Name" totalsRowLabel="Statewide Total" dataDxfId="26" totalsRowDxfId="25" totalsRowCellStyle="Total"/>
    <tableColumn id="2" xr3:uid="{567F65AF-7BE1-4952-B9A6-65594401EA8A}" name="FI$Cal Supplier ID" dataDxfId="24" totalsRowDxfId="23" totalsRowCellStyle="Total"/>
    <tableColumn id="3" xr3:uid="{5944F25A-493B-47AE-8114-0586496525C7}" name="FI$Cal Address Sequence ID" dataDxfId="22" totalsRowDxfId="21" totalsRowCellStyle="Total"/>
    <tableColumn id="4" xr3:uid="{F33084B0-4016-46AA-B423-2E8C5476F4DE}" name="County Code" dataDxfId="20" totalsRowDxfId="19" totalsRowCellStyle="Total"/>
    <tableColumn id="5" xr3:uid="{0AD5DBF4-D7FB-4282-9EC3-FDDE6B36A62B}" name="District Code" dataDxfId="18" totalsRowDxfId="17" totalsRowCellStyle="Total"/>
    <tableColumn id="6" xr3:uid="{0C2DCD12-4E38-4197-9632-F27F755CC0C2}" name="Service Location Field" dataDxfId="2" totalsRowDxfId="16" totalsRowCellStyle="Total"/>
    <tableColumn id="7" xr3:uid="{62D73EA0-4876-4A36-A4E5-B1EF94DDBA21}" name="Local Educational Agency" dataDxfId="0" totalsRowDxfId="15" totalsRowCellStyle="Total"/>
    <tableColumn id="8" xr3:uid="{7CB2213E-2D8D-459D-A7F4-76CCB72AA243}" name="Current Apportionment (100 percent)" totalsRowFunction="sum" dataDxfId="1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for the Unemployment Insurance Management Syste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4F5256-6052-45B6-9BBD-D461E3C08EE6}" name="Table2" displayName="Table2" ref="A4:E63" totalsRowCount="1" headerRowDxfId="13" headerRowBorderDxfId="12" tableBorderDxfId="11" totalsRowCellStyle="Total">
  <autoFilter ref="A4:E62" xr:uid="{AA4F5256-6052-45B6-9BBD-D461E3C08EE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030BE32-88BF-4810-BF8C-72A9E0CD3130}" name="County Code" totalsRowLabel="Statewide Total" dataDxfId="10" totalsRowCellStyle="Total"/>
    <tableColumn id="2" xr3:uid="{41479881-008F-40F9-8BCE-A49C5451853F}" name="County Treasurer" dataDxfId="9" totalsRowDxfId="8" totalsRowCellStyle="Total"/>
    <tableColumn id="3" xr3:uid="{F9EEF726-3ED0-418A-879E-E78EFBC14D18}" name="Invoice #" dataDxfId="7" totalsRowDxfId="6" totalsRowCellStyle="Total"/>
    <tableColumn id="4" xr3:uid="{ECFE807A-1D86-456D-91A9-A1C96AFF4715}" name="County Total" totalsRowFunction="sum" dataDxfId="4" totalsRowDxfId="5" totalsRowCellStyle="Total"/>
    <tableColumn id="5" xr3:uid="{576672B1-2D03-4B49-A904-8C1C3C6ACB2B}" name="Voucher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for the Unemployment Insurance Management System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3.88671875" style="2" customWidth="1"/>
    <col min="2" max="2" width="12" style="2" customWidth="1"/>
    <col min="3" max="3" width="10.21875" style="2" customWidth="1"/>
    <col min="4" max="4" width="7.44140625" style="2" customWidth="1"/>
    <col min="5" max="5" width="7.6640625" style="2" customWidth="1"/>
    <col min="6" max="6" width="10.109375" style="2" customWidth="1"/>
    <col min="7" max="7" width="34.5546875" style="2" customWidth="1"/>
    <col min="8" max="8" width="14.109375" style="2" customWidth="1"/>
    <col min="9" max="16384" width="9.21875" style="2"/>
  </cols>
  <sheetData>
    <row r="1" spans="1:8" ht="20.25" x14ac:dyDescent="0.3">
      <c r="A1" s="16" t="s">
        <v>197</v>
      </c>
      <c r="B1" s="1"/>
      <c r="C1" s="1"/>
      <c r="D1" s="1"/>
      <c r="E1" s="1"/>
      <c r="F1" s="1"/>
      <c r="G1" s="1"/>
      <c r="H1" s="11"/>
    </row>
    <row r="2" spans="1:8" ht="18" x14ac:dyDescent="0.25">
      <c r="A2" s="20" t="s">
        <v>198</v>
      </c>
      <c r="B2" s="1"/>
      <c r="C2" s="1"/>
      <c r="D2" s="1"/>
      <c r="E2" s="1"/>
      <c r="F2" s="1"/>
      <c r="G2" s="1"/>
      <c r="H2" s="12"/>
    </row>
    <row r="3" spans="1:8" ht="15.75" x14ac:dyDescent="0.25">
      <c r="A3" s="1" t="s">
        <v>200</v>
      </c>
      <c r="B3" s="1"/>
      <c r="C3" s="1"/>
      <c r="D3" s="1"/>
      <c r="E3" s="1"/>
      <c r="F3" s="1"/>
      <c r="G3" s="1"/>
      <c r="H3" s="3"/>
    </row>
    <row r="4" spans="1:8" ht="48" thickBot="1" x14ac:dyDescent="0.3">
      <c r="A4" s="18" t="s">
        <v>59</v>
      </c>
      <c r="B4" s="18" t="s">
        <v>60</v>
      </c>
      <c r="C4" s="18" t="s">
        <v>61</v>
      </c>
      <c r="D4" s="18" t="s">
        <v>58</v>
      </c>
      <c r="E4" s="18" t="s">
        <v>62</v>
      </c>
      <c r="F4" s="18" t="s">
        <v>63</v>
      </c>
      <c r="G4" s="18" t="s">
        <v>64</v>
      </c>
      <c r="H4" s="18" t="s">
        <v>65</v>
      </c>
    </row>
    <row r="5" spans="1:8" ht="15.75" thickTop="1" x14ac:dyDescent="0.2">
      <c r="A5" s="10" t="s">
        <v>0</v>
      </c>
      <c r="B5" s="5" t="s">
        <v>67</v>
      </c>
      <c r="C5" s="5">
        <v>1</v>
      </c>
      <c r="D5" s="15" t="s">
        <v>66</v>
      </c>
      <c r="E5" s="5">
        <v>10017</v>
      </c>
      <c r="F5" s="5">
        <v>10017</v>
      </c>
      <c r="G5" s="31" t="s">
        <v>133</v>
      </c>
      <c r="H5" s="13">
        <v>57106</v>
      </c>
    </row>
    <row r="6" spans="1:8" x14ac:dyDescent="0.2">
      <c r="A6" s="8" t="s">
        <v>1</v>
      </c>
      <c r="B6" s="5" t="s">
        <v>69</v>
      </c>
      <c r="C6" s="5">
        <v>1</v>
      </c>
      <c r="D6" s="5" t="s">
        <v>68</v>
      </c>
      <c r="E6" s="5">
        <v>10025</v>
      </c>
      <c r="F6" s="5">
        <v>10025</v>
      </c>
      <c r="G6" s="32" t="s">
        <v>134</v>
      </c>
      <c r="H6" s="13">
        <v>92</v>
      </c>
    </row>
    <row r="7" spans="1:8" x14ac:dyDescent="0.2">
      <c r="A7" s="8" t="s">
        <v>2</v>
      </c>
      <c r="B7" s="5" t="s">
        <v>71</v>
      </c>
      <c r="C7" s="5">
        <v>1</v>
      </c>
      <c r="D7" s="5" t="s">
        <v>70</v>
      </c>
      <c r="E7" s="5">
        <v>10033</v>
      </c>
      <c r="F7" s="5">
        <v>10033</v>
      </c>
      <c r="G7" s="32" t="s">
        <v>135</v>
      </c>
      <c r="H7" s="13">
        <v>1174</v>
      </c>
    </row>
    <row r="8" spans="1:8" x14ac:dyDescent="0.2">
      <c r="A8" s="8" t="s">
        <v>3</v>
      </c>
      <c r="B8" s="5" t="s">
        <v>73</v>
      </c>
      <c r="C8" s="5">
        <v>5</v>
      </c>
      <c r="D8" s="5" t="s">
        <v>72</v>
      </c>
      <c r="E8" s="5">
        <v>10041</v>
      </c>
      <c r="F8" s="5">
        <v>10041</v>
      </c>
      <c r="G8" s="32" t="s">
        <v>136</v>
      </c>
      <c r="H8" s="13">
        <v>2312</v>
      </c>
    </row>
    <row r="9" spans="1:8" x14ac:dyDescent="0.2">
      <c r="A9" s="8" t="s">
        <v>4</v>
      </c>
      <c r="B9" s="5" t="s">
        <v>75</v>
      </c>
      <c r="C9" s="5">
        <v>1</v>
      </c>
      <c r="D9" s="5" t="s">
        <v>74</v>
      </c>
      <c r="E9" s="5">
        <v>10058</v>
      </c>
      <c r="F9" s="5">
        <v>10058</v>
      </c>
      <c r="G9" s="32" t="s">
        <v>137</v>
      </c>
      <c r="H9" s="13">
        <v>1878</v>
      </c>
    </row>
    <row r="10" spans="1:8" x14ac:dyDescent="0.2">
      <c r="A10" s="8" t="s">
        <v>5</v>
      </c>
      <c r="B10" s="5" t="s">
        <v>77</v>
      </c>
      <c r="C10" s="5">
        <v>1</v>
      </c>
      <c r="D10" s="5" t="s">
        <v>76</v>
      </c>
      <c r="E10" s="5">
        <v>10066</v>
      </c>
      <c r="F10" s="5">
        <v>10066</v>
      </c>
      <c r="G10" s="32" t="s">
        <v>138</v>
      </c>
      <c r="H10" s="13">
        <v>2013</v>
      </c>
    </row>
    <row r="11" spans="1:8" x14ac:dyDescent="0.2">
      <c r="A11" s="8" t="s">
        <v>6</v>
      </c>
      <c r="B11" s="5" t="s">
        <v>79</v>
      </c>
      <c r="C11" s="5">
        <v>50</v>
      </c>
      <c r="D11" s="5" t="s">
        <v>78</v>
      </c>
      <c r="E11" s="5">
        <v>10074</v>
      </c>
      <c r="F11" s="5">
        <v>10074</v>
      </c>
      <c r="G11" s="32" t="s">
        <v>139</v>
      </c>
      <c r="H11" s="13">
        <v>46533</v>
      </c>
    </row>
    <row r="12" spans="1:8" x14ac:dyDescent="0.2">
      <c r="A12" s="8" t="s">
        <v>7</v>
      </c>
      <c r="B12" s="5" t="s">
        <v>81</v>
      </c>
      <c r="C12" s="5">
        <v>1</v>
      </c>
      <c r="D12" s="5" t="s">
        <v>80</v>
      </c>
      <c r="E12" s="5">
        <v>10082</v>
      </c>
      <c r="F12" s="5">
        <v>10082</v>
      </c>
      <c r="G12" s="32" t="s">
        <v>140</v>
      </c>
      <c r="H12" s="13">
        <v>1664</v>
      </c>
    </row>
    <row r="13" spans="1:8" x14ac:dyDescent="0.2">
      <c r="A13" s="8" t="s">
        <v>8</v>
      </c>
      <c r="B13" s="5" t="s">
        <v>83</v>
      </c>
      <c r="C13" s="5">
        <v>1</v>
      </c>
      <c r="D13" s="5" t="s">
        <v>82</v>
      </c>
      <c r="E13" s="5">
        <v>10090</v>
      </c>
      <c r="F13" s="5">
        <v>10090</v>
      </c>
      <c r="G13" s="32" t="s">
        <v>141</v>
      </c>
      <c r="H13" s="13">
        <v>8430</v>
      </c>
    </row>
    <row r="14" spans="1:8" x14ac:dyDescent="0.2">
      <c r="A14" s="8" t="s">
        <v>9</v>
      </c>
      <c r="B14" s="5" t="s">
        <v>84</v>
      </c>
      <c r="C14" s="5">
        <v>10</v>
      </c>
      <c r="D14" s="5">
        <v>10</v>
      </c>
      <c r="E14" s="5">
        <v>10108</v>
      </c>
      <c r="F14" s="5">
        <v>10108</v>
      </c>
      <c r="G14" s="32" t="s">
        <v>142</v>
      </c>
      <c r="H14" s="13">
        <v>69565</v>
      </c>
    </row>
    <row r="15" spans="1:8" x14ac:dyDescent="0.2">
      <c r="A15" s="8" t="s">
        <v>10</v>
      </c>
      <c r="B15" s="5" t="s">
        <v>85</v>
      </c>
      <c r="C15" s="5">
        <v>5</v>
      </c>
      <c r="D15" s="5">
        <v>11</v>
      </c>
      <c r="E15" s="5">
        <v>10116</v>
      </c>
      <c r="F15" s="5">
        <v>10116</v>
      </c>
      <c r="G15" s="32" t="s">
        <v>143</v>
      </c>
      <c r="H15" s="13">
        <v>2322</v>
      </c>
    </row>
    <row r="16" spans="1:8" x14ac:dyDescent="0.2">
      <c r="A16" s="8" t="s">
        <v>11</v>
      </c>
      <c r="B16" s="5" t="s">
        <v>86</v>
      </c>
      <c r="C16" s="5">
        <v>1</v>
      </c>
      <c r="D16" s="5">
        <v>12</v>
      </c>
      <c r="E16" s="5">
        <v>10124</v>
      </c>
      <c r="F16" s="5">
        <v>10124</v>
      </c>
      <c r="G16" s="32" t="s">
        <v>144</v>
      </c>
      <c r="H16" s="13">
        <v>7446</v>
      </c>
    </row>
    <row r="17" spans="1:8" x14ac:dyDescent="0.2">
      <c r="A17" s="8" t="s">
        <v>12</v>
      </c>
      <c r="B17" s="5" t="s">
        <v>87</v>
      </c>
      <c r="C17" s="5">
        <v>1</v>
      </c>
      <c r="D17" s="5">
        <v>13</v>
      </c>
      <c r="E17" s="5">
        <v>10132</v>
      </c>
      <c r="F17" s="5">
        <v>10132</v>
      </c>
      <c r="G17" s="32" t="s">
        <v>145</v>
      </c>
      <c r="H17" s="13">
        <v>13557</v>
      </c>
    </row>
    <row r="18" spans="1:8" x14ac:dyDescent="0.2">
      <c r="A18" s="8" t="s">
        <v>13</v>
      </c>
      <c r="B18" s="5" t="s">
        <v>88</v>
      </c>
      <c r="C18" s="5">
        <v>14</v>
      </c>
      <c r="D18" s="5">
        <v>14</v>
      </c>
      <c r="E18" s="5">
        <v>10140</v>
      </c>
      <c r="F18" s="5">
        <v>10140</v>
      </c>
      <c r="G18" s="32" t="s">
        <v>146</v>
      </c>
      <c r="H18" s="13">
        <v>1523</v>
      </c>
    </row>
    <row r="19" spans="1:8" x14ac:dyDescent="0.2">
      <c r="A19" s="8" t="s">
        <v>14</v>
      </c>
      <c r="B19" s="5" t="s">
        <v>89</v>
      </c>
      <c r="C19" s="5">
        <v>2</v>
      </c>
      <c r="D19" s="5">
        <v>15</v>
      </c>
      <c r="E19" s="5">
        <v>10157</v>
      </c>
      <c r="F19" s="5">
        <v>10157</v>
      </c>
      <c r="G19" s="32" t="s">
        <v>147</v>
      </c>
      <c r="H19" s="13">
        <v>66822</v>
      </c>
    </row>
    <row r="20" spans="1:8" x14ac:dyDescent="0.2">
      <c r="A20" s="8" t="s">
        <v>15</v>
      </c>
      <c r="B20" s="5" t="s">
        <v>90</v>
      </c>
      <c r="C20" s="5">
        <v>22</v>
      </c>
      <c r="D20" s="5">
        <v>16</v>
      </c>
      <c r="E20" s="5">
        <v>10165</v>
      </c>
      <c r="F20" s="5">
        <v>10165</v>
      </c>
      <c r="G20" s="32" t="s">
        <v>148</v>
      </c>
      <c r="H20" s="13">
        <v>9074</v>
      </c>
    </row>
    <row r="21" spans="1:8" x14ac:dyDescent="0.2">
      <c r="A21" s="8" t="s">
        <v>16</v>
      </c>
      <c r="B21" s="5" t="s">
        <v>91</v>
      </c>
      <c r="C21" s="5">
        <v>5</v>
      </c>
      <c r="D21" s="5">
        <v>17</v>
      </c>
      <c r="E21" s="5">
        <v>10173</v>
      </c>
      <c r="F21" s="5">
        <v>10173</v>
      </c>
      <c r="G21" s="32" t="s">
        <v>149</v>
      </c>
      <c r="H21" s="13">
        <v>3403</v>
      </c>
    </row>
    <row r="22" spans="1:8" x14ac:dyDescent="0.2">
      <c r="A22" s="8" t="s">
        <v>17</v>
      </c>
      <c r="B22" s="5" t="s">
        <v>92</v>
      </c>
      <c r="C22" s="5">
        <v>1</v>
      </c>
      <c r="D22" s="5">
        <v>18</v>
      </c>
      <c r="E22" s="5">
        <v>10181</v>
      </c>
      <c r="F22" s="5">
        <v>10181</v>
      </c>
      <c r="G22" s="32" t="s">
        <v>150</v>
      </c>
      <c r="H22" s="13">
        <v>1381</v>
      </c>
    </row>
    <row r="23" spans="1:8" x14ac:dyDescent="0.2">
      <c r="A23" s="8" t="s">
        <v>18</v>
      </c>
      <c r="B23" s="5" t="s">
        <v>93</v>
      </c>
      <c r="C23" s="5">
        <v>1</v>
      </c>
      <c r="D23" s="5">
        <v>19</v>
      </c>
      <c r="E23" s="5">
        <v>10199</v>
      </c>
      <c r="F23" s="5">
        <v>10199</v>
      </c>
      <c r="G23" s="32" t="s">
        <v>151</v>
      </c>
      <c r="H23" s="13">
        <v>399550</v>
      </c>
    </row>
    <row r="24" spans="1:8" x14ac:dyDescent="0.2">
      <c r="A24" s="8" t="s">
        <v>19</v>
      </c>
      <c r="B24" s="5" t="s">
        <v>94</v>
      </c>
      <c r="C24" s="5">
        <v>1</v>
      </c>
      <c r="D24" s="5">
        <v>20</v>
      </c>
      <c r="E24" s="5">
        <v>10207</v>
      </c>
      <c r="F24" s="5">
        <v>10207</v>
      </c>
      <c r="G24" s="32" t="s">
        <v>152</v>
      </c>
      <c r="H24" s="13">
        <v>11480</v>
      </c>
    </row>
    <row r="25" spans="1:8" x14ac:dyDescent="0.2">
      <c r="A25" s="8" t="s">
        <v>20</v>
      </c>
      <c r="B25" s="5" t="s">
        <v>95</v>
      </c>
      <c r="C25" s="5">
        <v>53</v>
      </c>
      <c r="D25" s="5">
        <v>21</v>
      </c>
      <c r="E25" s="5">
        <v>10215</v>
      </c>
      <c r="F25" s="5">
        <v>10215</v>
      </c>
      <c r="G25" s="32" t="s">
        <v>153</v>
      </c>
      <c r="H25" s="13">
        <v>7431</v>
      </c>
    </row>
    <row r="26" spans="1:8" x14ac:dyDescent="0.2">
      <c r="A26" s="8" t="s">
        <v>21</v>
      </c>
      <c r="B26" s="5" t="s">
        <v>96</v>
      </c>
      <c r="C26" s="5">
        <v>1</v>
      </c>
      <c r="D26" s="5">
        <v>22</v>
      </c>
      <c r="E26" s="5">
        <v>10223</v>
      </c>
      <c r="F26" s="5">
        <v>10223</v>
      </c>
      <c r="G26" s="32" t="s">
        <v>154</v>
      </c>
      <c r="H26" s="13">
        <v>708</v>
      </c>
    </row>
    <row r="27" spans="1:8" x14ac:dyDescent="0.2">
      <c r="A27" s="8" t="s">
        <v>22</v>
      </c>
      <c r="B27" s="5" t="s">
        <v>97</v>
      </c>
      <c r="C27" s="5">
        <v>31</v>
      </c>
      <c r="D27" s="5">
        <v>23</v>
      </c>
      <c r="E27" s="5">
        <v>10231</v>
      </c>
      <c r="F27" s="5">
        <v>10231</v>
      </c>
      <c r="G27" s="32" t="s">
        <v>155</v>
      </c>
      <c r="H27" s="13">
        <v>5324</v>
      </c>
    </row>
    <row r="28" spans="1:8" x14ac:dyDescent="0.2">
      <c r="A28" s="8" t="s">
        <v>23</v>
      </c>
      <c r="B28" s="5" t="s">
        <v>98</v>
      </c>
      <c r="C28" s="5">
        <v>1</v>
      </c>
      <c r="D28" s="5">
        <v>24</v>
      </c>
      <c r="E28" s="5">
        <v>10249</v>
      </c>
      <c r="F28" s="5">
        <v>10249</v>
      </c>
      <c r="G28" s="32" t="s">
        <v>156</v>
      </c>
      <c r="H28" s="13">
        <v>20956</v>
      </c>
    </row>
    <row r="29" spans="1:8" x14ac:dyDescent="0.2">
      <c r="A29" s="8" t="s">
        <v>24</v>
      </c>
      <c r="B29" s="5" t="s">
        <v>99</v>
      </c>
      <c r="C29" s="5">
        <v>6</v>
      </c>
      <c r="D29" s="5">
        <v>25</v>
      </c>
      <c r="E29" s="5">
        <v>10256</v>
      </c>
      <c r="F29" s="5">
        <v>10256</v>
      </c>
      <c r="G29" s="32" t="s">
        <v>157</v>
      </c>
      <c r="H29" s="13">
        <v>544</v>
      </c>
    </row>
    <row r="30" spans="1:8" x14ac:dyDescent="0.2">
      <c r="A30" s="8" t="s">
        <v>25</v>
      </c>
      <c r="B30" s="5" t="s">
        <v>100</v>
      </c>
      <c r="C30" s="5">
        <v>1</v>
      </c>
      <c r="D30" s="5">
        <v>26</v>
      </c>
      <c r="E30" s="5">
        <v>10264</v>
      </c>
      <c r="F30" s="5">
        <v>10264</v>
      </c>
      <c r="G30" s="32" t="s">
        <v>158</v>
      </c>
      <c r="H30" s="13">
        <v>584</v>
      </c>
    </row>
    <row r="31" spans="1:8" x14ac:dyDescent="0.2">
      <c r="A31" s="8" t="s">
        <v>26</v>
      </c>
      <c r="B31" s="5" t="s">
        <v>101</v>
      </c>
      <c r="C31" s="5">
        <v>2</v>
      </c>
      <c r="D31" s="5">
        <v>27</v>
      </c>
      <c r="E31" s="5">
        <v>10272</v>
      </c>
      <c r="F31" s="5">
        <v>10272</v>
      </c>
      <c r="G31" s="32" t="s">
        <v>159</v>
      </c>
      <c r="H31" s="13">
        <v>24257</v>
      </c>
    </row>
    <row r="32" spans="1:8" x14ac:dyDescent="0.2">
      <c r="A32" s="8" t="s">
        <v>27</v>
      </c>
      <c r="B32" s="5" t="s">
        <v>102</v>
      </c>
      <c r="C32" s="5">
        <v>1</v>
      </c>
      <c r="D32" s="5">
        <v>28</v>
      </c>
      <c r="E32" s="5">
        <v>10280</v>
      </c>
      <c r="F32" s="5">
        <v>10280</v>
      </c>
      <c r="G32" s="32" t="s">
        <v>160</v>
      </c>
      <c r="H32" s="13">
        <v>6532</v>
      </c>
    </row>
    <row r="33" spans="1:8" x14ac:dyDescent="0.2">
      <c r="A33" s="8" t="s">
        <v>28</v>
      </c>
      <c r="B33" s="5" t="s">
        <v>103</v>
      </c>
      <c r="C33" s="5">
        <v>1</v>
      </c>
      <c r="D33" s="5">
        <v>29</v>
      </c>
      <c r="E33" s="5">
        <v>10298</v>
      </c>
      <c r="F33" s="5">
        <v>10298</v>
      </c>
      <c r="G33" s="32" t="s">
        <v>161</v>
      </c>
      <c r="H33" s="13">
        <v>3588</v>
      </c>
    </row>
    <row r="34" spans="1:8" x14ac:dyDescent="0.2">
      <c r="A34" s="8" t="s">
        <v>29</v>
      </c>
      <c r="B34" s="5" t="s">
        <v>104</v>
      </c>
      <c r="C34" s="5">
        <v>4</v>
      </c>
      <c r="D34" s="5">
        <v>30</v>
      </c>
      <c r="E34" s="5">
        <v>10306</v>
      </c>
      <c r="F34" s="5">
        <v>10306</v>
      </c>
      <c r="G34" s="32" t="s">
        <v>162</v>
      </c>
      <c r="H34" s="13">
        <v>168976</v>
      </c>
    </row>
    <row r="35" spans="1:8" x14ac:dyDescent="0.2">
      <c r="A35" s="8" t="s">
        <v>30</v>
      </c>
      <c r="B35" s="5" t="s">
        <v>105</v>
      </c>
      <c r="C35" s="5">
        <v>4</v>
      </c>
      <c r="D35" s="5">
        <v>31</v>
      </c>
      <c r="E35" s="5">
        <v>10314</v>
      </c>
      <c r="F35" s="5">
        <v>10314</v>
      </c>
      <c r="G35" s="32" t="s">
        <v>163</v>
      </c>
      <c r="H35" s="13">
        <v>20043</v>
      </c>
    </row>
    <row r="36" spans="1:8" x14ac:dyDescent="0.2">
      <c r="A36" s="8" t="s">
        <v>31</v>
      </c>
      <c r="B36" s="5" t="s">
        <v>106</v>
      </c>
      <c r="C36" s="5">
        <v>1</v>
      </c>
      <c r="D36" s="5">
        <v>32</v>
      </c>
      <c r="E36" s="5">
        <v>10322</v>
      </c>
      <c r="F36" s="5">
        <v>10322</v>
      </c>
      <c r="G36" s="32" t="s">
        <v>164</v>
      </c>
      <c r="H36" s="13">
        <v>981</v>
      </c>
    </row>
    <row r="37" spans="1:8" x14ac:dyDescent="0.2">
      <c r="A37" s="8" t="s">
        <v>32</v>
      </c>
      <c r="B37" s="5" t="s">
        <v>107</v>
      </c>
      <c r="C37" s="5">
        <v>14</v>
      </c>
      <c r="D37" s="5">
        <v>33</v>
      </c>
      <c r="E37" s="5">
        <v>10330</v>
      </c>
      <c r="F37" s="5">
        <v>10330</v>
      </c>
      <c r="G37" s="32" t="s">
        <v>165</v>
      </c>
      <c r="H37" s="13">
        <v>108629</v>
      </c>
    </row>
    <row r="38" spans="1:8" x14ac:dyDescent="0.2">
      <c r="A38" s="8" t="s">
        <v>33</v>
      </c>
      <c r="B38" s="5" t="s">
        <v>108</v>
      </c>
      <c r="C38" s="5">
        <v>52</v>
      </c>
      <c r="D38" s="5">
        <v>34</v>
      </c>
      <c r="E38" s="5">
        <v>10348</v>
      </c>
      <c r="F38" s="5">
        <v>10348</v>
      </c>
      <c r="G38" s="32" t="s">
        <v>166</v>
      </c>
      <c r="H38" s="13">
        <v>66286</v>
      </c>
    </row>
    <row r="39" spans="1:8" x14ac:dyDescent="0.2">
      <c r="A39" s="8" t="s">
        <v>34</v>
      </c>
      <c r="B39" s="5" t="s">
        <v>109</v>
      </c>
      <c r="C39" s="5">
        <v>1</v>
      </c>
      <c r="D39" s="5">
        <v>35</v>
      </c>
      <c r="E39" s="5">
        <v>10355</v>
      </c>
      <c r="F39" s="5">
        <v>10355</v>
      </c>
      <c r="G39" s="32" t="s">
        <v>167</v>
      </c>
      <c r="H39" s="13">
        <v>4308</v>
      </c>
    </row>
    <row r="40" spans="1:8" ht="30" x14ac:dyDescent="0.2">
      <c r="A40" s="8" t="s">
        <v>35</v>
      </c>
      <c r="B40" s="5" t="s">
        <v>110</v>
      </c>
      <c r="C40" s="5">
        <v>4</v>
      </c>
      <c r="D40" s="5">
        <v>36</v>
      </c>
      <c r="E40" s="5">
        <v>10363</v>
      </c>
      <c r="F40" s="5">
        <v>10363</v>
      </c>
      <c r="G40" s="32" t="s">
        <v>168</v>
      </c>
      <c r="H40" s="13">
        <v>122828</v>
      </c>
    </row>
    <row r="41" spans="1:8" x14ac:dyDescent="0.2">
      <c r="A41" s="8" t="s">
        <v>36</v>
      </c>
      <c r="B41" s="5" t="s">
        <v>111</v>
      </c>
      <c r="C41" s="5">
        <v>2</v>
      </c>
      <c r="D41" s="5">
        <v>37</v>
      </c>
      <c r="E41" s="5">
        <v>10371</v>
      </c>
      <c r="F41" s="5">
        <v>10371</v>
      </c>
      <c r="G41" s="32" t="s">
        <v>169</v>
      </c>
      <c r="H41" s="13">
        <v>114238</v>
      </c>
    </row>
    <row r="42" spans="1:8" x14ac:dyDescent="0.2">
      <c r="A42" s="8" t="s">
        <v>37</v>
      </c>
      <c r="B42" s="5" t="s">
        <v>112</v>
      </c>
      <c r="C42" s="5">
        <v>1</v>
      </c>
      <c r="D42" s="5">
        <v>38</v>
      </c>
      <c r="E42" s="5">
        <v>10389</v>
      </c>
      <c r="F42" s="5">
        <v>10389</v>
      </c>
      <c r="G42" s="32" t="s">
        <v>170</v>
      </c>
      <c r="H42" s="13">
        <v>16975</v>
      </c>
    </row>
    <row r="43" spans="1:8" x14ac:dyDescent="0.2">
      <c r="A43" s="8" t="s">
        <v>38</v>
      </c>
      <c r="B43" s="5" t="s">
        <v>113</v>
      </c>
      <c r="C43" s="5">
        <v>1</v>
      </c>
      <c r="D43" s="5">
        <v>39</v>
      </c>
      <c r="E43" s="5">
        <v>10397</v>
      </c>
      <c r="F43" s="5">
        <v>10397</v>
      </c>
      <c r="G43" s="32" t="s">
        <v>171</v>
      </c>
      <c r="H43" s="13">
        <v>43426</v>
      </c>
    </row>
    <row r="44" spans="1:8" ht="30" x14ac:dyDescent="0.2">
      <c r="A44" s="8" t="s">
        <v>39</v>
      </c>
      <c r="B44" s="5" t="s">
        <v>114</v>
      </c>
      <c r="C44" s="5">
        <v>1</v>
      </c>
      <c r="D44" s="5">
        <v>40</v>
      </c>
      <c r="E44" s="5">
        <v>10405</v>
      </c>
      <c r="F44" s="5">
        <v>10405</v>
      </c>
      <c r="G44" s="32" t="s">
        <v>172</v>
      </c>
      <c r="H44" s="13">
        <v>11611</v>
      </c>
    </row>
    <row r="45" spans="1:8" x14ac:dyDescent="0.2">
      <c r="A45" s="8" t="s">
        <v>40</v>
      </c>
      <c r="B45" s="5" t="s">
        <v>115</v>
      </c>
      <c r="C45" s="5">
        <v>9</v>
      </c>
      <c r="D45" s="5">
        <v>41</v>
      </c>
      <c r="E45" s="5">
        <v>10413</v>
      </c>
      <c r="F45" s="5">
        <v>10413</v>
      </c>
      <c r="G45" s="32" t="s">
        <v>173</v>
      </c>
      <c r="H45" s="13">
        <v>24736</v>
      </c>
    </row>
    <row r="46" spans="1:8" x14ac:dyDescent="0.2">
      <c r="A46" s="8" t="s">
        <v>41</v>
      </c>
      <c r="B46" s="5" t="s">
        <v>116</v>
      </c>
      <c r="C46" s="5">
        <v>39</v>
      </c>
      <c r="D46" s="5">
        <v>42</v>
      </c>
      <c r="E46" s="5">
        <v>10421</v>
      </c>
      <c r="F46" s="5">
        <v>10421</v>
      </c>
      <c r="G46" s="32" t="s">
        <v>174</v>
      </c>
      <c r="H46" s="13">
        <v>21738</v>
      </c>
    </row>
    <row r="47" spans="1:8" x14ac:dyDescent="0.2">
      <c r="A47" s="8" t="s">
        <v>42</v>
      </c>
      <c r="B47" s="5" t="s">
        <v>117</v>
      </c>
      <c r="C47" s="5">
        <v>3</v>
      </c>
      <c r="D47" s="5">
        <v>43</v>
      </c>
      <c r="E47" s="5">
        <v>10439</v>
      </c>
      <c r="F47" s="5">
        <v>10439</v>
      </c>
      <c r="G47" s="32" t="s">
        <v>175</v>
      </c>
      <c r="H47" s="13">
        <v>79970</v>
      </c>
    </row>
    <row r="48" spans="1:8" x14ac:dyDescent="0.2">
      <c r="A48" s="8" t="s">
        <v>43</v>
      </c>
      <c r="B48" s="5" t="s">
        <v>118</v>
      </c>
      <c r="C48" s="5">
        <v>1</v>
      </c>
      <c r="D48" s="5">
        <v>44</v>
      </c>
      <c r="E48" s="5">
        <v>10447</v>
      </c>
      <c r="F48" s="5">
        <v>10447</v>
      </c>
      <c r="G48" s="32" t="s">
        <v>176</v>
      </c>
      <c r="H48" s="13">
        <v>15481</v>
      </c>
    </row>
    <row r="49" spans="1:8" x14ac:dyDescent="0.2">
      <c r="A49" s="8" t="s">
        <v>44</v>
      </c>
      <c r="B49" s="5" t="s">
        <v>119</v>
      </c>
      <c r="C49" s="5">
        <v>1</v>
      </c>
      <c r="D49" s="5">
        <v>45</v>
      </c>
      <c r="E49" s="5">
        <v>10454</v>
      </c>
      <c r="F49" s="5">
        <v>10454</v>
      </c>
      <c r="G49" s="32" t="s">
        <v>177</v>
      </c>
      <c r="H49" s="13">
        <v>10248</v>
      </c>
    </row>
    <row r="50" spans="1:8" x14ac:dyDescent="0.2">
      <c r="A50" s="8" t="s">
        <v>45</v>
      </c>
      <c r="B50" s="5" t="s">
        <v>120</v>
      </c>
      <c r="C50" s="5">
        <v>1</v>
      </c>
      <c r="D50" s="5">
        <v>46</v>
      </c>
      <c r="E50" s="5">
        <v>10462</v>
      </c>
      <c r="F50" s="5">
        <v>10462</v>
      </c>
      <c r="G50" s="32" t="s">
        <v>178</v>
      </c>
      <c r="H50" s="13">
        <v>217</v>
      </c>
    </row>
    <row r="51" spans="1:8" x14ac:dyDescent="0.2">
      <c r="A51" s="8" t="s">
        <v>46</v>
      </c>
      <c r="B51" s="5" t="s">
        <v>121</v>
      </c>
      <c r="C51" s="5">
        <v>1</v>
      </c>
      <c r="D51" s="5">
        <v>47</v>
      </c>
      <c r="E51" s="5">
        <v>10470</v>
      </c>
      <c r="F51" s="5">
        <v>10470</v>
      </c>
      <c r="G51" s="32" t="s">
        <v>179</v>
      </c>
      <c r="H51" s="13">
        <v>2410</v>
      </c>
    </row>
    <row r="52" spans="1:8" x14ac:dyDescent="0.2">
      <c r="A52" s="8" t="s">
        <v>47</v>
      </c>
      <c r="B52" s="5" t="s">
        <v>122</v>
      </c>
      <c r="C52" s="5">
        <v>3</v>
      </c>
      <c r="D52" s="5">
        <v>48</v>
      </c>
      <c r="E52" s="5">
        <v>10488</v>
      </c>
      <c r="F52" s="5">
        <v>10488</v>
      </c>
      <c r="G52" s="32" t="s">
        <v>180</v>
      </c>
      <c r="H52" s="13">
        <v>17412</v>
      </c>
    </row>
    <row r="53" spans="1:8" x14ac:dyDescent="0.2">
      <c r="A53" s="8" t="s">
        <v>48</v>
      </c>
      <c r="B53" s="5" t="s">
        <v>123</v>
      </c>
      <c r="C53" s="5">
        <v>6</v>
      </c>
      <c r="D53" s="5">
        <v>49</v>
      </c>
      <c r="E53" s="5">
        <v>10496</v>
      </c>
      <c r="F53" s="5">
        <v>10496</v>
      </c>
      <c r="G53" s="32" t="s">
        <v>181</v>
      </c>
      <c r="H53" s="13">
        <v>21863</v>
      </c>
    </row>
    <row r="54" spans="1:8" x14ac:dyDescent="0.2">
      <c r="A54" s="8" t="s">
        <v>49</v>
      </c>
      <c r="B54" s="5" t="s">
        <v>124</v>
      </c>
      <c r="C54" s="5">
        <v>35</v>
      </c>
      <c r="D54" s="5">
        <v>50</v>
      </c>
      <c r="E54" s="5">
        <v>10504</v>
      </c>
      <c r="F54" s="5">
        <v>10504</v>
      </c>
      <c r="G54" s="32" t="s">
        <v>182</v>
      </c>
      <c r="H54" s="13">
        <v>38377</v>
      </c>
    </row>
    <row r="55" spans="1:8" x14ac:dyDescent="0.2">
      <c r="A55" s="8" t="s">
        <v>50</v>
      </c>
      <c r="B55" s="5" t="s">
        <v>125</v>
      </c>
      <c r="C55" s="5">
        <v>21</v>
      </c>
      <c r="D55" s="5">
        <v>51</v>
      </c>
      <c r="E55" s="5">
        <v>10512</v>
      </c>
      <c r="F55" s="5">
        <v>10512</v>
      </c>
      <c r="G55" s="32" t="s">
        <v>183</v>
      </c>
      <c r="H55" s="13">
        <v>6187</v>
      </c>
    </row>
    <row r="56" spans="1:8" x14ac:dyDescent="0.2">
      <c r="A56" s="8" t="s">
        <v>51</v>
      </c>
      <c r="B56" s="5" t="s">
        <v>126</v>
      </c>
      <c r="C56" s="5">
        <v>1</v>
      </c>
      <c r="D56" s="5">
        <v>52</v>
      </c>
      <c r="E56" s="5">
        <v>10520</v>
      </c>
      <c r="F56" s="5">
        <v>10520</v>
      </c>
      <c r="G56" s="32" t="s">
        <v>184</v>
      </c>
      <c r="H56" s="13">
        <v>4471</v>
      </c>
    </row>
    <row r="57" spans="1:8" x14ac:dyDescent="0.2">
      <c r="A57" s="8" t="s">
        <v>52</v>
      </c>
      <c r="B57" s="5" t="s">
        <v>127</v>
      </c>
      <c r="C57" s="5">
        <v>22</v>
      </c>
      <c r="D57" s="5">
        <v>53</v>
      </c>
      <c r="E57" s="5">
        <v>10538</v>
      </c>
      <c r="F57" s="5">
        <v>10538</v>
      </c>
      <c r="G57" s="32" t="s">
        <v>185</v>
      </c>
      <c r="H57" s="13">
        <v>907</v>
      </c>
    </row>
    <row r="58" spans="1:8" x14ac:dyDescent="0.2">
      <c r="A58" s="8" t="s">
        <v>53</v>
      </c>
      <c r="B58" s="5" t="s">
        <v>128</v>
      </c>
      <c r="C58" s="5">
        <v>1</v>
      </c>
      <c r="D58" s="5">
        <v>54</v>
      </c>
      <c r="E58" s="5">
        <v>10546</v>
      </c>
      <c r="F58" s="5">
        <v>10546</v>
      </c>
      <c r="G58" s="32" t="s">
        <v>186</v>
      </c>
      <c r="H58" s="13">
        <v>34700</v>
      </c>
    </row>
    <row r="59" spans="1:8" x14ac:dyDescent="0.2">
      <c r="A59" s="8" t="s">
        <v>54</v>
      </c>
      <c r="B59" s="5" t="s">
        <v>129</v>
      </c>
      <c r="C59" s="5">
        <v>29</v>
      </c>
      <c r="D59" s="5">
        <v>55</v>
      </c>
      <c r="E59" s="5">
        <v>10553</v>
      </c>
      <c r="F59" s="5">
        <v>10553</v>
      </c>
      <c r="G59" s="32" t="s">
        <v>187</v>
      </c>
      <c r="H59" s="13">
        <v>2442</v>
      </c>
    </row>
    <row r="60" spans="1:8" x14ac:dyDescent="0.2">
      <c r="A60" s="8" t="s">
        <v>55</v>
      </c>
      <c r="B60" s="5" t="s">
        <v>130</v>
      </c>
      <c r="C60" s="5">
        <v>58</v>
      </c>
      <c r="D60" s="5">
        <v>56</v>
      </c>
      <c r="E60" s="5">
        <v>10561</v>
      </c>
      <c r="F60" s="5">
        <v>10561</v>
      </c>
      <c r="G60" s="32" t="s">
        <v>188</v>
      </c>
      <c r="H60" s="13">
        <v>40154</v>
      </c>
    </row>
    <row r="61" spans="1:8" x14ac:dyDescent="0.2">
      <c r="A61" s="8" t="s">
        <v>56</v>
      </c>
      <c r="B61" s="5" t="s">
        <v>131</v>
      </c>
      <c r="C61" s="5">
        <v>1</v>
      </c>
      <c r="D61" s="5">
        <v>57</v>
      </c>
      <c r="E61" s="5">
        <v>10579</v>
      </c>
      <c r="F61" s="5">
        <v>10579</v>
      </c>
      <c r="G61" s="32" t="s">
        <v>189</v>
      </c>
      <c r="H61" s="13">
        <v>4724</v>
      </c>
    </row>
    <row r="62" spans="1:8" ht="15.75" thickBot="1" x14ac:dyDescent="0.25">
      <c r="A62" s="9" t="s">
        <v>57</v>
      </c>
      <c r="B62" s="14" t="s">
        <v>132</v>
      </c>
      <c r="C62" s="14">
        <v>2</v>
      </c>
      <c r="D62" s="14">
        <v>58</v>
      </c>
      <c r="E62" s="14">
        <v>10587</v>
      </c>
      <c r="F62" s="14">
        <v>10587</v>
      </c>
      <c r="G62" s="33" t="s">
        <v>190</v>
      </c>
      <c r="H62" s="4">
        <v>5514</v>
      </c>
    </row>
    <row r="63" spans="1:8" ht="16.5" thickTop="1" x14ac:dyDescent="0.25">
      <c r="A63" s="22" t="s">
        <v>196</v>
      </c>
      <c r="B63" s="34"/>
      <c r="C63" s="34"/>
      <c r="D63" s="34"/>
      <c r="E63" s="34"/>
      <c r="F63" s="34"/>
      <c r="G63" s="22"/>
      <c r="H63" s="23">
        <f>SUBTOTAL(109,Table1[Current Apportionment (100 percent)])</f>
        <v>1787101</v>
      </c>
    </row>
    <row r="64" spans="1:8" x14ac:dyDescent="0.2">
      <c r="A64" s="17" t="s">
        <v>194</v>
      </c>
      <c r="C64" s="6"/>
      <c r="D64" s="6"/>
      <c r="E64" s="6"/>
      <c r="F64" s="6"/>
      <c r="G64" s="6"/>
      <c r="H64" s="7"/>
    </row>
    <row r="65" spans="1:1" x14ac:dyDescent="0.2">
      <c r="A65" s="17" t="s">
        <v>195</v>
      </c>
    </row>
    <row r="66" spans="1:1" x14ac:dyDescent="0.2">
      <c r="A66" s="19" t="s">
        <v>201</v>
      </c>
    </row>
  </sheetData>
  <printOptions horizontalCentered="1"/>
  <pageMargins left="0.7" right="0.7" top="0.75" bottom="0.75" header="0.3" footer="0.3"/>
  <pageSetup scale="48" fitToHeight="0" orientation="landscape" r:id="rId1"/>
  <headerFooter alignWithMargins="0">
    <oddFooter>&amp;L&amp;Z&amp;F&amp;R&amp;P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56BD3-40A1-4D91-BE42-DB368EA137DA}">
  <sheetPr>
    <pageSetUpPr fitToPage="1"/>
  </sheetPr>
  <dimension ref="A1:E66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2.88671875" style="2" customWidth="1"/>
    <col min="2" max="2" width="18.44140625" style="2" customWidth="1"/>
    <col min="3" max="3" width="22" style="2" customWidth="1"/>
    <col min="4" max="4" width="11.88671875" style="2" bestFit="1" customWidth="1"/>
    <col min="5" max="5" width="11.44140625" style="2" customWidth="1"/>
    <col min="6" max="16384" width="9.21875" style="2"/>
  </cols>
  <sheetData>
    <row r="1" spans="1:5" ht="20.25" x14ac:dyDescent="0.3">
      <c r="A1" s="16" t="s">
        <v>199</v>
      </c>
      <c r="B1" s="1"/>
      <c r="C1" s="1"/>
      <c r="D1" s="11"/>
    </row>
    <row r="2" spans="1:5" ht="18" x14ac:dyDescent="0.25">
      <c r="A2" s="20" t="s">
        <v>198</v>
      </c>
      <c r="B2" s="1"/>
      <c r="C2" s="1"/>
      <c r="D2" s="12"/>
    </row>
    <row r="3" spans="1:5" ht="15.75" x14ac:dyDescent="0.25">
      <c r="A3" s="1" t="s">
        <v>202</v>
      </c>
      <c r="B3" s="1"/>
      <c r="C3" s="1"/>
      <c r="D3" s="3"/>
    </row>
    <row r="4" spans="1:5" ht="16.5" thickBot="1" x14ac:dyDescent="0.3">
      <c r="A4" s="18" t="s">
        <v>58</v>
      </c>
      <c r="B4" s="18" t="s">
        <v>191</v>
      </c>
      <c r="C4" s="18" t="s">
        <v>192</v>
      </c>
      <c r="D4" s="18" t="s">
        <v>193</v>
      </c>
      <c r="E4" s="18" t="s">
        <v>204</v>
      </c>
    </row>
    <row r="5" spans="1:5" ht="15.75" thickTop="1" x14ac:dyDescent="0.2">
      <c r="A5" s="15" t="s">
        <v>66</v>
      </c>
      <c r="B5" s="10" t="s">
        <v>0</v>
      </c>
      <c r="C5" s="5" t="s">
        <v>203</v>
      </c>
      <c r="D5" s="13">
        <v>57106</v>
      </c>
      <c r="E5" s="28" t="s">
        <v>205</v>
      </c>
    </row>
    <row r="6" spans="1:5" x14ac:dyDescent="0.2">
      <c r="A6" s="5" t="s">
        <v>68</v>
      </c>
      <c r="B6" s="8" t="s">
        <v>1</v>
      </c>
      <c r="C6" s="5" t="s">
        <v>203</v>
      </c>
      <c r="D6" s="13">
        <v>92</v>
      </c>
      <c r="E6" s="28" t="s">
        <v>206</v>
      </c>
    </row>
    <row r="7" spans="1:5" x14ac:dyDescent="0.2">
      <c r="A7" s="5" t="s">
        <v>70</v>
      </c>
      <c r="B7" s="8" t="s">
        <v>2</v>
      </c>
      <c r="C7" s="5" t="s">
        <v>203</v>
      </c>
      <c r="D7" s="13">
        <v>1174</v>
      </c>
      <c r="E7" s="28" t="s">
        <v>207</v>
      </c>
    </row>
    <row r="8" spans="1:5" x14ac:dyDescent="0.2">
      <c r="A8" s="5" t="s">
        <v>72</v>
      </c>
      <c r="B8" s="8" t="s">
        <v>3</v>
      </c>
      <c r="C8" s="5" t="s">
        <v>203</v>
      </c>
      <c r="D8" s="13">
        <v>2312</v>
      </c>
      <c r="E8" s="28" t="s">
        <v>208</v>
      </c>
    </row>
    <row r="9" spans="1:5" x14ac:dyDescent="0.2">
      <c r="A9" s="5" t="s">
        <v>74</v>
      </c>
      <c r="B9" s="8" t="s">
        <v>4</v>
      </c>
      <c r="C9" s="5" t="s">
        <v>203</v>
      </c>
      <c r="D9" s="13">
        <v>1878</v>
      </c>
      <c r="E9" s="28" t="s">
        <v>209</v>
      </c>
    </row>
    <row r="10" spans="1:5" x14ac:dyDescent="0.2">
      <c r="A10" s="5" t="s">
        <v>76</v>
      </c>
      <c r="B10" s="8" t="s">
        <v>5</v>
      </c>
      <c r="C10" s="5" t="s">
        <v>203</v>
      </c>
      <c r="D10" s="13">
        <v>2013</v>
      </c>
      <c r="E10" s="28" t="s">
        <v>210</v>
      </c>
    </row>
    <row r="11" spans="1:5" x14ac:dyDescent="0.2">
      <c r="A11" s="5" t="s">
        <v>78</v>
      </c>
      <c r="B11" s="8" t="s">
        <v>6</v>
      </c>
      <c r="C11" s="5" t="s">
        <v>203</v>
      </c>
      <c r="D11" s="13">
        <v>46533</v>
      </c>
      <c r="E11" s="28" t="s">
        <v>211</v>
      </c>
    </row>
    <row r="12" spans="1:5" x14ac:dyDescent="0.2">
      <c r="A12" s="5" t="s">
        <v>80</v>
      </c>
      <c r="B12" s="8" t="s">
        <v>7</v>
      </c>
      <c r="C12" s="5" t="s">
        <v>203</v>
      </c>
      <c r="D12" s="13">
        <v>1664</v>
      </c>
      <c r="E12" s="28" t="s">
        <v>212</v>
      </c>
    </row>
    <row r="13" spans="1:5" x14ac:dyDescent="0.2">
      <c r="A13" s="5" t="s">
        <v>82</v>
      </c>
      <c r="B13" s="8" t="s">
        <v>8</v>
      </c>
      <c r="C13" s="5" t="s">
        <v>203</v>
      </c>
      <c r="D13" s="13">
        <v>8430</v>
      </c>
      <c r="E13" s="28" t="s">
        <v>213</v>
      </c>
    </row>
    <row r="14" spans="1:5" x14ac:dyDescent="0.2">
      <c r="A14" s="5">
        <v>10</v>
      </c>
      <c r="B14" s="8" t="s">
        <v>9</v>
      </c>
      <c r="C14" s="5" t="s">
        <v>203</v>
      </c>
      <c r="D14" s="13">
        <v>69565</v>
      </c>
      <c r="E14" s="28" t="s">
        <v>214</v>
      </c>
    </row>
    <row r="15" spans="1:5" x14ac:dyDescent="0.2">
      <c r="A15" s="5">
        <v>11</v>
      </c>
      <c r="B15" s="8" t="s">
        <v>10</v>
      </c>
      <c r="C15" s="5" t="s">
        <v>203</v>
      </c>
      <c r="D15" s="13">
        <v>2322</v>
      </c>
      <c r="E15" s="28" t="s">
        <v>215</v>
      </c>
    </row>
    <row r="16" spans="1:5" x14ac:dyDescent="0.2">
      <c r="A16" s="5">
        <v>12</v>
      </c>
      <c r="B16" s="8" t="s">
        <v>11</v>
      </c>
      <c r="C16" s="5" t="s">
        <v>203</v>
      </c>
      <c r="D16" s="13">
        <v>7446</v>
      </c>
      <c r="E16" s="28" t="s">
        <v>216</v>
      </c>
    </row>
    <row r="17" spans="1:5" x14ac:dyDescent="0.2">
      <c r="A17" s="5">
        <v>13</v>
      </c>
      <c r="B17" s="8" t="s">
        <v>12</v>
      </c>
      <c r="C17" s="5" t="s">
        <v>203</v>
      </c>
      <c r="D17" s="13">
        <v>13557</v>
      </c>
      <c r="E17" s="28" t="s">
        <v>217</v>
      </c>
    </row>
    <row r="18" spans="1:5" x14ac:dyDescent="0.2">
      <c r="A18" s="5">
        <v>14</v>
      </c>
      <c r="B18" s="8" t="s">
        <v>13</v>
      </c>
      <c r="C18" s="5" t="s">
        <v>203</v>
      </c>
      <c r="D18" s="13">
        <v>1523</v>
      </c>
      <c r="E18" s="28" t="s">
        <v>218</v>
      </c>
    </row>
    <row r="19" spans="1:5" x14ac:dyDescent="0.2">
      <c r="A19" s="5">
        <v>15</v>
      </c>
      <c r="B19" s="8" t="s">
        <v>14</v>
      </c>
      <c r="C19" s="5" t="s">
        <v>203</v>
      </c>
      <c r="D19" s="13">
        <v>66822</v>
      </c>
      <c r="E19" s="28" t="s">
        <v>219</v>
      </c>
    </row>
    <row r="20" spans="1:5" x14ac:dyDescent="0.2">
      <c r="A20" s="5">
        <v>16</v>
      </c>
      <c r="B20" s="8" t="s">
        <v>15</v>
      </c>
      <c r="C20" s="5" t="s">
        <v>203</v>
      </c>
      <c r="D20" s="13">
        <v>9074</v>
      </c>
      <c r="E20" s="28" t="s">
        <v>220</v>
      </c>
    </row>
    <row r="21" spans="1:5" x14ac:dyDescent="0.2">
      <c r="A21" s="5">
        <v>17</v>
      </c>
      <c r="B21" s="8" t="s">
        <v>16</v>
      </c>
      <c r="C21" s="5" t="s">
        <v>203</v>
      </c>
      <c r="D21" s="13">
        <v>3403</v>
      </c>
      <c r="E21" s="28" t="s">
        <v>221</v>
      </c>
    </row>
    <row r="22" spans="1:5" x14ac:dyDescent="0.2">
      <c r="A22" s="5">
        <v>18</v>
      </c>
      <c r="B22" s="8" t="s">
        <v>17</v>
      </c>
      <c r="C22" s="5" t="s">
        <v>203</v>
      </c>
      <c r="D22" s="13">
        <v>1381</v>
      </c>
      <c r="E22" s="28" t="s">
        <v>222</v>
      </c>
    </row>
    <row r="23" spans="1:5" x14ac:dyDescent="0.2">
      <c r="A23" s="5">
        <v>19</v>
      </c>
      <c r="B23" s="8" t="s">
        <v>18</v>
      </c>
      <c r="C23" s="5" t="s">
        <v>203</v>
      </c>
      <c r="D23" s="13">
        <v>399550</v>
      </c>
      <c r="E23" s="28" t="s">
        <v>223</v>
      </c>
    </row>
    <row r="24" spans="1:5" x14ac:dyDescent="0.2">
      <c r="A24" s="5">
        <v>20</v>
      </c>
      <c r="B24" s="8" t="s">
        <v>19</v>
      </c>
      <c r="C24" s="5" t="s">
        <v>203</v>
      </c>
      <c r="D24" s="13">
        <v>11480</v>
      </c>
      <c r="E24" s="28" t="s">
        <v>224</v>
      </c>
    </row>
    <row r="25" spans="1:5" x14ac:dyDescent="0.2">
      <c r="A25" s="5">
        <v>21</v>
      </c>
      <c r="B25" s="8" t="s">
        <v>20</v>
      </c>
      <c r="C25" s="5" t="s">
        <v>203</v>
      </c>
      <c r="D25" s="13">
        <v>7431</v>
      </c>
      <c r="E25" s="28" t="s">
        <v>225</v>
      </c>
    </row>
    <row r="26" spans="1:5" x14ac:dyDescent="0.2">
      <c r="A26" s="5">
        <v>22</v>
      </c>
      <c r="B26" s="8" t="s">
        <v>21</v>
      </c>
      <c r="C26" s="5" t="s">
        <v>203</v>
      </c>
      <c r="D26" s="13">
        <v>708</v>
      </c>
      <c r="E26" s="28" t="s">
        <v>226</v>
      </c>
    </row>
    <row r="27" spans="1:5" x14ac:dyDescent="0.2">
      <c r="A27" s="5">
        <v>23</v>
      </c>
      <c r="B27" s="8" t="s">
        <v>22</v>
      </c>
      <c r="C27" s="5" t="s">
        <v>203</v>
      </c>
      <c r="D27" s="13">
        <v>5324</v>
      </c>
      <c r="E27" s="28" t="s">
        <v>227</v>
      </c>
    </row>
    <row r="28" spans="1:5" x14ac:dyDescent="0.2">
      <c r="A28" s="5">
        <v>24</v>
      </c>
      <c r="B28" s="8" t="s">
        <v>23</v>
      </c>
      <c r="C28" s="5" t="s">
        <v>203</v>
      </c>
      <c r="D28" s="13">
        <v>20956</v>
      </c>
      <c r="E28" s="28" t="s">
        <v>228</v>
      </c>
    </row>
    <row r="29" spans="1:5" x14ac:dyDescent="0.2">
      <c r="A29" s="5">
        <v>25</v>
      </c>
      <c r="B29" s="8" t="s">
        <v>24</v>
      </c>
      <c r="C29" s="5" t="s">
        <v>203</v>
      </c>
      <c r="D29" s="13">
        <v>544</v>
      </c>
      <c r="E29" s="28" t="s">
        <v>229</v>
      </c>
    </row>
    <row r="30" spans="1:5" x14ac:dyDescent="0.2">
      <c r="A30" s="5">
        <v>26</v>
      </c>
      <c r="B30" s="8" t="s">
        <v>25</v>
      </c>
      <c r="C30" s="5" t="s">
        <v>203</v>
      </c>
      <c r="D30" s="13">
        <v>584</v>
      </c>
      <c r="E30" s="28" t="s">
        <v>230</v>
      </c>
    </row>
    <row r="31" spans="1:5" x14ac:dyDescent="0.2">
      <c r="A31" s="5">
        <v>27</v>
      </c>
      <c r="B31" s="8" t="s">
        <v>26</v>
      </c>
      <c r="C31" s="5" t="s">
        <v>203</v>
      </c>
      <c r="D31" s="13">
        <v>24257</v>
      </c>
      <c r="E31" s="28" t="s">
        <v>231</v>
      </c>
    </row>
    <row r="32" spans="1:5" x14ac:dyDescent="0.2">
      <c r="A32" s="5">
        <v>28</v>
      </c>
      <c r="B32" s="8" t="s">
        <v>27</v>
      </c>
      <c r="C32" s="5" t="s">
        <v>203</v>
      </c>
      <c r="D32" s="13">
        <v>6532</v>
      </c>
      <c r="E32" s="28" t="s">
        <v>232</v>
      </c>
    </row>
    <row r="33" spans="1:5" x14ac:dyDescent="0.2">
      <c r="A33" s="5">
        <v>29</v>
      </c>
      <c r="B33" s="8" t="s">
        <v>28</v>
      </c>
      <c r="C33" s="5" t="s">
        <v>203</v>
      </c>
      <c r="D33" s="13">
        <v>3588</v>
      </c>
      <c r="E33" s="28" t="s">
        <v>233</v>
      </c>
    </row>
    <row r="34" spans="1:5" x14ac:dyDescent="0.2">
      <c r="A34" s="5">
        <v>30</v>
      </c>
      <c r="B34" s="8" t="s">
        <v>29</v>
      </c>
      <c r="C34" s="5" t="s">
        <v>203</v>
      </c>
      <c r="D34" s="13">
        <v>168976</v>
      </c>
      <c r="E34" s="28" t="s">
        <v>234</v>
      </c>
    </row>
    <row r="35" spans="1:5" x14ac:dyDescent="0.2">
      <c r="A35" s="5">
        <v>31</v>
      </c>
      <c r="B35" s="8" t="s">
        <v>30</v>
      </c>
      <c r="C35" s="5" t="s">
        <v>203</v>
      </c>
      <c r="D35" s="13">
        <v>20043</v>
      </c>
      <c r="E35" s="28" t="s">
        <v>235</v>
      </c>
    </row>
    <row r="36" spans="1:5" x14ac:dyDescent="0.2">
      <c r="A36" s="5">
        <v>32</v>
      </c>
      <c r="B36" s="8" t="s">
        <v>31</v>
      </c>
      <c r="C36" s="5" t="s">
        <v>203</v>
      </c>
      <c r="D36" s="13">
        <v>981</v>
      </c>
      <c r="E36" s="28" t="s">
        <v>236</v>
      </c>
    </row>
    <row r="37" spans="1:5" x14ac:dyDescent="0.2">
      <c r="A37" s="5">
        <v>33</v>
      </c>
      <c r="B37" s="8" t="s">
        <v>32</v>
      </c>
      <c r="C37" s="5" t="s">
        <v>203</v>
      </c>
      <c r="D37" s="13">
        <v>108629</v>
      </c>
      <c r="E37" s="28" t="s">
        <v>237</v>
      </c>
    </row>
    <row r="38" spans="1:5" x14ac:dyDescent="0.2">
      <c r="A38" s="5">
        <v>34</v>
      </c>
      <c r="B38" s="8" t="s">
        <v>33</v>
      </c>
      <c r="C38" s="5" t="s">
        <v>203</v>
      </c>
      <c r="D38" s="13">
        <v>66286</v>
      </c>
      <c r="E38" s="28" t="s">
        <v>238</v>
      </c>
    </row>
    <row r="39" spans="1:5" x14ac:dyDescent="0.2">
      <c r="A39" s="5">
        <v>35</v>
      </c>
      <c r="B39" s="8" t="s">
        <v>34</v>
      </c>
      <c r="C39" s="5" t="s">
        <v>203</v>
      </c>
      <c r="D39" s="13">
        <v>4308</v>
      </c>
      <c r="E39" s="28" t="s">
        <v>239</v>
      </c>
    </row>
    <row r="40" spans="1:5" x14ac:dyDescent="0.2">
      <c r="A40" s="5">
        <v>36</v>
      </c>
      <c r="B40" s="8" t="s">
        <v>35</v>
      </c>
      <c r="C40" s="5" t="s">
        <v>203</v>
      </c>
      <c r="D40" s="13">
        <v>122828</v>
      </c>
      <c r="E40" s="28" t="s">
        <v>240</v>
      </c>
    </row>
    <row r="41" spans="1:5" x14ac:dyDescent="0.2">
      <c r="A41" s="5">
        <v>37</v>
      </c>
      <c r="B41" s="8" t="s">
        <v>36</v>
      </c>
      <c r="C41" s="5" t="s">
        <v>203</v>
      </c>
      <c r="D41" s="13">
        <v>114238</v>
      </c>
      <c r="E41" s="28" t="s">
        <v>241</v>
      </c>
    </row>
    <row r="42" spans="1:5" x14ac:dyDescent="0.2">
      <c r="A42" s="5">
        <v>38</v>
      </c>
      <c r="B42" s="8" t="s">
        <v>37</v>
      </c>
      <c r="C42" s="5" t="s">
        <v>203</v>
      </c>
      <c r="D42" s="13">
        <v>16975</v>
      </c>
      <c r="E42" s="28" t="s">
        <v>242</v>
      </c>
    </row>
    <row r="43" spans="1:5" x14ac:dyDescent="0.2">
      <c r="A43" s="5">
        <v>39</v>
      </c>
      <c r="B43" s="8" t="s">
        <v>38</v>
      </c>
      <c r="C43" s="5" t="s">
        <v>203</v>
      </c>
      <c r="D43" s="13">
        <v>43426</v>
      </c>
      <c r="E43" s="28" t="s">
        <v>243</v>
      </c>
    </row>
    <row r="44" spans="1:5" x14ac:dyDescent="0.2">
      <c r="A44" s="5">
        <v>40</v>
      </c>
      <c r="B44" s="8" t="s">
        <v>39</v>
      </c>
      <c r="C44" s="5" t="s">
        <v>203</v>
      </c>
      <c r="D44" s="13">
        <v>11611</v>
      </c>
      <c r="E44" s="28" t="s">
        <v>244</v>
      </c>
    </row>
    <row r="45" spans="1:5" x14ac:dyDescent="0.2">
      <c r="A45" s="25">
        <v>41</v>
      </c>
      <c r="B45" s="26" t="s">
        <v>40</v>
      </c>
      <c r="C45" s="25" t="s">
        <v>203</v>
      </c>
      <c r="D45" s="27">
        <v>24736</v>
      </c>
      <c r="E45" s="29" t="s">
        <v>245</v>
      </c>
    </row>
    <row r="46" spans="1:5" x14ac:dyDescent="0.2">
      <c r="A46" s="25">
        <v>42</v>
      </c>
      <c r="B46" s="26" t="s">
        <v>41</v>
      </c>
      <c r="C46" s="25" t="s">
        <v>203</v>
      </c>
      <c r="D46" s="27">
        <v>21738</v>
      </c>
      <c r="E46" s="29" t="s">
        <v>246</v>
      </c>
    </row>
    <row r="47" spans="1:5" x14ac:dyDescent="0.2">
      <c r="A47" s="25">
        <v>43</v>
      </c>
      <c r="B47" s="26" t="s">
        <v>42</v>
      </c>
      <c r="C47" s="25" t="s">
        <v>203</v>
      </c>
      <c r="D47" s="27">
        <v>79970</v>
      </c>
      <c r="E47" s="29" t="s">
        <v>247</v>
      </c>
    </row>
    <row r="48" spans="1:5" x14ac:dyDescent="0.2">
      <c r="A48" s="5">
        <v>44</v>
      </c>
      <c r="B48" s="8" t="s">
        <v>43</v>
      </c>
      <c r="C48" s="5" t="s">
        <v>203</v>
      </c>
      <c r="D48" s="13">
        <v>15481</v>
      </c>
      <c r="E48" s="28" t="s">
        <v>248</v>
      </c>
    </row>
    <row r="49" spans="1:5" x14ac:dyDescent="0.2">
      <c r="A49" s="5">
        <v>45</v>
      </c>
      <c r="B49" s="8" t="s">
        <v>44</v>
      </c>
      <c r="C49" s="5" t="s">
        <v>203</v>
      </c>
      <c r="D49" s="13">
        <v>10248</v>
      </c>
      <c r="E49" s="28" t="s">
        <v>249</v>
      </c>
    </row>
    <row r="50" spans="1:5" x14ac:dyDescent="0.2">
      <c r="A50" s="5">
        <v>46</v>
      </c>
      <c r="B50" s="8" t="s">
        <v>45</v>
      </c>
      <c r="C50" s="5" t="s">
        <v>203</v>
      </c>
      <c r="D50" s="13">
        <v>217</v>
      </c>
      <c r="E50" s="28" t="s">
        <v>250</v>
      </c>
    </row>
    <row r="51" spans="1:5" x14ac:dyDescent="0.2">
      <c r="A51" s="5">
        <v>47</v>
      </c>
      <c r="B51" s="8" t="s">
        <v>46</v>
      </c>
      <c r="C51" s="5" t="s">
        <v>203</v>
      </c>
      <c r="D51" s="13">
        <v>2410</v>
      </c>
      <c r="E51" s="28" t="s">
        <v>251</v>
      </c>
    </row>
    <row r="52" spans="1:5" x14ac:dyDescent="0.2">
      <c r="A52" s="5">
        <v>48</v>
      </c>
      <c r="B52" s="8" t="s">
        <v>47</v>
      </c>
      <c r="C52" s="5" t="s">
        <v>203</v>
      </c>
      <c r="D52" s="13">
        <v>17412</v>
      </c>
      <c r="E52" s="28" t="s">
        <v>252</v>
      </c>
    </row>
    <row r="53" spans="1:5" x14ac:dyDescent="0.2">
      <c r="A53" s="5">
        <v>49</v>
      </c>
      <c r="B53" s="8" t="s">
        <v>48</v>
      </c>
      <c r="C53" s="5" t="s">
        <v>203</v>
      </c>
      <c r="D53" s="13">
        <v>21863</v>
      </c>
      <c r="E53" s="28" t="s">
        <v>253</v>
      </c>
    </row>
    <row r="54" spans="1:5" x14ac:dyDescent="0.2">
      <c r="A54" s="5">
        <v>50</v>
      </c>
      <c r="B54" s="8" t="s">
        <v>49</v>
      </c>
      <c r="C54" s="5" t="s">
        <v>203</v>
      </c>
      <c r="D54" s="13">
        <v>38377</v>
      </c>
      <c r="E54" s="28" t="s">
        <v>254</v>
      </c>
    </row>
    <row r="55" spans="1:5" x14ac:dyDescent="0.2">
      <c r="A55" s="5">
        <v>51</v>
      </c>
      <c r="B55" s="8" t="s">
        <v>50</v>
      </c>
      <c r="C55" s="5" t="s">
        <v>203</v>
      </c>
      <c r="D55" s="13">
        <v>6187</v>
      </c>
      <c r="E55" s="28" t="s">
        <v>255</v>
      </c>
    </row>
    <row r="56" spans="1:5" x14ac:dyDescent="0.2">
      <c r="A56" s="5">
        <v>52</v>
      </c>
      <c r="B56" s="8" t="s">
        <v>51</v>
      </c>
      <c r="C56" s="5" t="s">
        <v>203</v>
      </c>
      <c r="D56" s="13">
        <v>4471</v>
      </c>
      <c r="E56" s="28" t="s">
        <v>256</v>
      </c>
    </row>
    <row r="57" spans="1:5" x14ac:dyDescent="0.2">
      <c r="A57" s="5">
        <v>53</v>
      </c>
      <c r="B57" s="8" t="s">
        <v>52</v>
      </c>
      <c r="C57" s="5" t="s">
        <v>203</v>
      </c>
      <c r="D57" s="13">
        <v>907</v>
      </c>
      <c r="E57" s="28" t="s">
        <v>257</v>
      </c>
    </row>
    <row r="58" spans="1:5" x14ac:dyDescent="0.2">
      <c r="A58" s="5">
        <v>54</v>
      </c>
      <c r="B58" s="8" t="s">
        <v>53</v>
      </c>
      <c r="C58" s="5" t="s">
        <v>203</v>
      </c>
      <c r="D58" s="13">
        <v>34700</v>
      </c>
      <c r="E58" s="28" t="s">
        <v>258</v>
      </c>
    </row>
    <row r="59" spans="1:5" x14ac:dyDescent="0.2">
      <c r="A59" s="5">
        <v>55</v>
      </c>
      <c r="B59" s="8" t="s">
        <v>54</v>
      </c>
      <c r="C59" s="5" t="s">
        <v>203</v>
      </c>
      <c r="D59" s="13">
        <v>2442</v>
      </c>
      <c r="E59" s="28" t="s">
        <v>259</v>
      </c>
    </row>
    <row r="60" spans="1:5" x14ac:dyDescent="0.2">
      <c r="A60" s="5">
        <v>56</v>
      </c>
      <c r="B60" s="8" t="s">
        <v>55</v>
      </c>
      <c r="C60" s="5" t="s">
        <v>203</v>
      </c>
      <c r="D60" s="13">
        <v>40154</v>
      </c>
      <c r="E60" s="28" t="s">
        <v>260</v>
      </c>
    </row>
    <row r="61" spans="1:5" x14ac:dyDescent="0.2">
      <c r="A61" s="5">
        <v>57</v>
      </c>
      <c r="B61" s="8" t="s">
        <v>56</v>
      </c>
      <c r="C61" s="5" t="s">
        <v>203</v>
      </c>
      <c r="D61" s="13">
        <v>4724</v>
      </c>
      <c r="E61" s="28" t="s">
        <v>261</v>
      </c>
    </row>
    <row r="62" spans="1:5" ht="15.75" thickBot="1" x14ac:dyDescent="0.25">
      <c r="A62" s="14">
        <v>58</v>
      </c>
      <c r="B62" s="9" t="s">
        <v>57</v>
      </c>
      <c r="C62" s="14" t="s">
        <v>203</v>
      </c>
      <c r="D62" s="4">
        <v>5514</v>
      </c>
      <c r="E62" s="30" t="s">
        <v>262</v>
      </c>
    </row>
    <row r="63" spans="1:5" ht="16.5" thickTop="1" x14ac:dyDescent="0.25">
      <c r="A63" s="21" t="s">
        <v>196</v>
      </c>
      <c r="B63" s="22"/>
      <c r="C63" s="22"/>
      <c r="D63" s="23">
        <f>SUBTOTAL(109,Table2[County Total])</f>
        <v>1787101</v>
      </c>
      <c r="E63" s="24"/>
    </row>
    <row r="64" spans="1:5" x14ac:dyDescent="0.2">
      <c r="A64" s="17" t="s">
        <v>194</v>
      </c>
      <c r="B64" s="6"/>
      <c r="C64" s="6"/>
      <c r="D64" s="7"/>
    </row>
    <row r="65" spans="1:1" x14ac:dyDescent="0.2">
      <c r="A65" s="17" t="s">
        <v>195</v>
      </c>
    </row>
    <row r="66" spans="1:1" x14ac:dyDescent="0.2">
      <c r="A66" s="19" t="s">
        <v>201</v>
      </c>
    </row>
  </sheetData>
  <phoneticPr fontId="12" type="noConversion"/>
  <printOptions horizontalCentered="1"/>
  <pageMargins left="0.7" right="0.7" top="0.75" bottom="0.75" header="0.3" footer="0.3"/>
  <pageSetup scale="48" fitToHeight="0" orientation="landscape" r:id="rId1"/>
  <headerFooter alignWithMargins="0">
    <oddFooter>&amp;L&amp;Z&amp;F&amp;R&amp;P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2024-25 UIMS(LEA) </vt:lpstr>
      <vt:lpstr>2024-25 UIMS(County)</vt:lpstr>
      <vt:lpstr>'2024-25 UIMS(County)'!Print_Area</vt:lpstr>
      <vt:lpstr>'2024-25 UIMS(LEA) '!Print_Area</vt:lpstr>
      <vt:lpstr>'2024-25 UIMS(County)'!Print_Titles</vt:lpstr>
      <vt:lpstr>'2024-25 UIMS(LEA)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Recip1-24: UIMS (CA Dept of Education)</dc:title>
  <dc:subject>Schedule of apportionment for the unemployment insurance management system (UIMS) for fiscal year 2024-25.</dc:subject>
  <dc:creator/>
  <cp:lastModifiedBy/>
  <dcterms:created xsi:type="dcterms:W3CDTF">2025-01-17T19:28:47Z</dcterms:created>
  <dcterms:modified xsi:type="dcterms:W3CDTF">2025-01-17T19:29:02Z</dcterms:modified>
</cp:coreProperties>
</file>